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Projetos_ECO\MATERIAL EM PROCESSAMENTO\FCE\DADOS_GoOEN\Agosto_2026\"/>
    </mc:Choice>
  </mc:AlternateContent>
  <xr:revisionPtr revIDLastSave="0" documentId="13_ncr:1_{95438A8B-A992-43DB-A4F2-E0DDB0F598D0}" xr6:coauthVersionLast="47" xr6:coauthVersionMax="47" xr10:uidLastSave="{00000000-0000-0000-0000-000000000000}"/>
  <bookViews>
    <workbookView xWindow="-108" yWindow="-108" windowWidth="23256" windowHeight="12456" tabRatio="677" firstSheet="3" activeTab="7" xr2:uid="{00000000-000D-0000-FFFF-FFFF00000000}"/>
  </bookViews>
  <sheets>
    <sheet name="Dados Brutos - QA_sup." sheetId="20" r:id="rId1"/>
    <sheet name="Dados Brutos - QA_meio" sheetId="21" r:id="rId2"/>
    <sheet name="Dados em Perfil" sheetId="22" r:id="rId3"/>
    <sheet name="Sedimentos UCA" sheetId="19" r:id="rId4"/>
    <sheet name="Analise Global_sup." sheetId="18" r:id="rId5"/>
    <sheet name="Analise Global_meio" sheetId="14" r:id="rId6"/>
    <sheet name="A_UCA_Fev26 a Jun26" sheetId="39" r:id="rId7"/>
    <sheet name="B_TPF_Fev26 a Jun26" sheetId="41" r:id="rId8"/>
  </sheets>
  <definedNames>
    <definedName name="_xlnm._FilterDatabase" localSheetId="6" hidden="1">'A_UCA_Fev26 a Jun26'!#REF!</definedName>
    <definedName name="_xlnm._FilterDatabase" localSheetId="5" hidden="1">'Analise Global_meio'!#REF!</definedName>
    <definedName name="_xlnm._FilterDatabase" localSheetId="4" hidden="1">'Analise Global_sup.'!#REF!</definedName>
    <definedName name="_xlnm._FilterDatabase" localSheetId="7" hidden="1">'B_TPF_Fev26 a Jun26'!#REF!</definedName>
    <definedName name="_xlnm._FilterDatabase" localSheetId="1" hidden="1">'Dados Brutos - QA_meio'!$B$1:$C$39</definedName>
    <definedName name="_xlnm._FilterDatabase" localSheetId="0" hidden="1">'Dados Brutos - QA_sup.'!$B$1:$B$101</definedName>
    <definedName name="_xlnm._FilterDatabase" localSheetId="3" hidden="1">'Sedimentos UCA'!$A$1:$A$39</definedName>
    <definedName name="_xlnm.Print_Area" localSheetId="6">'A_UCA_Fev26 a Jun26'!#REF!</definedName>
    <definedName name="_xlnm.Print_Area" localSheetId="5">'Analise Global_meio'!#REF!</definedName>
    <definedName name="_xlnm.Print_Area" localSheetId="4">'Analise Global_sup.'!#REF!</definedName>
    <definedName name="_xlnm.Print_Area" localSheetId="7">'B_TPF_Fev26 a Jun26'!#REF!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06" i="22" l="1"/>
  <c r="A307" i="22" s="1"/>
  <c r="A308" i="22" s="1"/>
  <c r="A309" i="22" s="1"/>
  <c r="A301" i="22"/>
  <c r="A302" i="22" s="1"/>
  <c r="A303" i="22" s="1"/>
  <c r="A304" i="22" s="1"/>
  <c r="A296" i="22"/>
  <c r="A297" i="22" s="1"/>
  <c r="A298" i="22" s="1"/>
  <c r="A299" i="22" s="1"/>
  <c r="A291" i="22"/>
  <c r="A292" i="22" s="1"/>
  <c r="A293" i="22" s="1"/>
  <c r="A294" i="22" s="1"/>
  <c r="A286" i="22"/>
  <c r="A287" i="22" s="1"/>
  <c r="A288" i="22" s="1"/>
  <c r="A289" i="22" s="1"/>
  <c r="A281" i="22"/>
  <c r="A282" i="22" s="1"/>
  <c r="A283" i="22" s="1"/>
  <c r="A284" i="22" s="1"/>
  <c r="B279" i="22"/>
  <c r="B284" i="22" s="1"/>
  <c r="B289" i="22" s="1"/>
  <c r="B294" i="22" s="1"/>
  <c r="B299" i="22" s="1"/>
  <c r="B304" i="22" s="1"/>
  <c r="B309" i="22" s="1"/>
  <c r="B314" i="22" s="1"/>
  <c r="B319" i="22" s="1"/>
  <c r="B324" i="22" s="1"/>
  <c r="B329" i="22" s="1"/>
  <c r="B334" i="22" s="1"/>
  <c r="B339" i="22" s="1"/>
  <c r="B344" i="22" s="1"/>
  <c r="B349" i="22" s="1"/>
  <c r="B354" i="22" s="1"/>
  <c r="B359" i="22" s="1"/>
  <c r="B364" i="22" s="1"/>
  <c r="B369" i="22" s="1"/>
  <c r="B374" i="22" s="1"/>
  <c r="B379" i="22" s="1"/>
  <c r="B384" i="22" s="1"/>
  <c r="B389" i="22" s="1"/>
  <c r="B394" i="22" s="1"/>
  <c r="B399" i="22" s="1"/>
  <c r="B404" i="22" s="1"/>
  <c r="B409" i="22" s="1"/>
  <c r="B414" i="22" s="1"/>
  <c r="B419" i="22" s="1"/>
  <c r="B424" i="22" s="1"/>
  <c r="B429" i="22" s="1"/>
  <c r="B434" i="22" s="1"/>
  <c r="B439" i="22" s="1"/>
  <c r="B444" i="22" s="1"/>
  <c r="B449" i="22" s="1"/>
  <c r="B454" i="22" s="1"/>
  <c r="B459" i="22" s="1"/>
  <c r="B464" i="22" s="1"/>
  <c r="B469" i="22" s="1"/>
  <c r="B474" i="22" s="1"/>
  <c r="B479" i="22" s="1"/>
  <c r="B484" i="22" s="1"/>
  <c r="B489" i="22" s="1"/>
  <c r="B494" i="22" s="1"/>
  <c r="B499" i="22" s="1"/>
  <c r="B504" i="22" s="1"/>
  <c r="B509" i="22" s="1"/>
  <c r="B514" i="22" s="1"/>
  <c r="B519" i="22" s="1"/>
  <c r="B524" i="22" s="1"/>
  <c r="B529" i="22" s="1"/>
  <c r="B534" i="22" s="1"/>
  <c r="B539" i="22" s="1"/>
  <c r="B544" i="22" s="1"/>
  <c r="B549" i="22" s="1"/>
  <c r="B554" i="22" s="1"/>
  <c r="B559" i="22" s="1"/>
  <c r="B564" i="22" s="1"/>
  <c r="B569" i="22" s="1"/>
  <c r="B574" i="22" s="1"/>
  <c r="B579" i="22" s="1"/>
  <c r="B584" i="22" s="1"/>
  <c r="B589" i="22" s="1"/>
  <c r="B594" i="22" s="1"/>
  <c r="B599" i="22" s="1"/>
  <c r="B604" i="22" s="1"/>
  <c r="B278" i="22"/>
  <c r="B283" i="22" s="1"/>
  <c r="B288" i="22" s="1"/>
  <c r="B293" i="22" s="1"/>
  <c r="B298" i="22" s="1"/>
  <c r="B303" i="22" s="1"/>
  <c r="B308" i="22" s="1"/>
  <c r="B313" i="22" s="1"/>
  <c r="B318" i="22" s="1"/>
  <c r="B323" i="22" s="1"/>
  <c r="B328" i="22" s="1"/>
  <c r="B333" i="22" s="1"/>
  <c r="B338" i="22" s="1"/>
  <c r="B343" i="22" s="1"/>
  <c r="B348" i="22" s="1"/>
  <c r="B353" i="22" s="1"/>
  <c r="B358" i="22" s="1"/>
  <c r="B363" i="22" s="1"/>
  <c r="B368" i="22" s="1"/>
  <c r="B373" i="22" s="1"/>
  <c r="B378" i="22" s="1"/>
  <c r="B383" i="22" s="1"/>
  <c r="B388" i="22" s="1"/>
  <c r="B393" i="22" s="1"/>
  <c r="B398" i="22" s="1"/>
  <c r="B403" i="22" s="1"/>
  <c r="B408" i="22" s="1"/>
  <c r="B413" i="22" s="1"/>
  <c r="B418" i="22" s="1"/>
  <c r="B423" i="22" s="1"/>
  <c r="B428" i="22" s="1"/>
  <c r="B433" i="22" s="1"/>
  <c r="B438" i="22" s="1"/>
  <c r="B443" i="22" s="1"/>
  <c r="B448" i="22" s="1"/>
  <c r="B453" i="22" s="1"/>
  <c r="B458" i="22" s="1"/>
  <c r="B463" i="22" s="1"/>
  <c r="B468" i="22" s="1"/>
  <c r="B473" i="22" s="1"/>
  <c r="B478" i="22" s="1"/>
  <c r="B483" i="22" s="1"/>
  <c r="B488" i="22" s="1"/>
  <c r="B493" i="22" s="1"/>
  <c r="B498" i="22" s="1"/>
  <c r="B503" i="22" s="1"/>
  <c r="B508" i="22" s="1"/>
  <c r="B513" i="22" s="1"/>
  <c r="B518" i="22" s="1"/>
  <c r="B523" i="22" s="1"/>
  <c r="B528" i="22" s="1"/>
  <c r="B533" i="22" s="1"/>
  <c r="B538" i="22" s="1"/>
  <c r="B543" i="22" s="1"/>
  <c r="B548" i="22" s="1"/>
  <c r="B553" i="22" s="1"/>
  <c r="B558" i="22" s="1"/>
  <c r="B563" i="22" s="1"/>
  <c r="B568" i="22" s="1"/>
  <c r="B573" i="22" s="1"/>
  <c r="B578" i="22" s="1"/>
  <c r="B583" i="22" s="1"/>
  <c r="B588" i="22" s="1"/>
  <c r="B593" i="22" s="1"/>
  <c r="B598" i="22" s="1"/>
  <c r="B603" i="22" s="1"/>
  <c r="B277" i="22"/>
  <c r="B282" i="22" s="1"/>
  <c r="B287" i="22" s="1"/>
  <c r="B292" i="22" s="1"/>
  <c r="B297" i="22" s="1"/>
  <c r="B302" i="22" s="1"/>
  <c r="B307" i="22" s="1"/>
  <c r="B312" i="22" s="1"/>
  <c r="B317" i="22" s="1"/>
  <c r="B322" i="22" s="1"/>
  <c r="B327" i="22" s="1"/>
  <c r="B332" i="22" s="1"/>
  <c r="B337" i="22" s="1"/>
  <c r="B342" i="22" s="1"/>
  <c r="B347" i="22" s="1"/>
  <c r="B352" i="22" s="1"/>
  <c r="B357" i="22" s="1"/>
  <c r="B362" i="22" s="1"/>
  <c r="B367" i="22" s="1"/>
  <c r="B372" i="22" s="1"/>
  <c r="B377" i="22" s="1"/>
  <c r="B382" i="22" s="1"/>
  <c r="B387" i="22" s="1"/>
  <c r="B392" i="22" s="1"/>
  <c r="B397" i="22" s="1"/>
  <c r="B402" i="22" s="1"/>
  <c r="B407" i="22" s="1"/>
  <c r="B412" i="22" s="1"/>
  <c r="B417" i="22" s="1"/>
  <c r="B422" i="22" s="1"/>
  <c r="B427" i="22" s="1"/>
  <c r="B432" i="22" s="1"/>
  <c r="B437" i="22" s="1"/>
  <c r="B442" i="22" s="1"/>
  <c r="B447" i="22" s="1"/>
  <c r="B452" i="22" s="1"/>
  <c r="B457" i="22" s="1"/>
  <c r="B462" i="22" s="1"/>
  <c r="B467" i="22" s="1"/>
  <c r="B472" i="22" s="1"/>
  <c r="B477" i="22" s="1"/>
  <c r="B482" i="22" s="1"/>
  <c r="B487" i="22" s="1"/>
  <c r="B492" i="22" s="1"/>
  <c r="B497" i="22" s="1"/>
  <c r="B502" i="22" s="1"/>
  <c r="B507" i="22" s="1"/>
  <c r="B512" i="22" s="1"/>
  <c r="B517" i="22" s="1"/>
  <c r="B522" i="22" s="1"/>
  <c r="B527" i="22" s="1"/>
  <c r="B532" i="22" s="1"/>
  <c r="B537" i="22" s="1"/>
  <c r="B542" i="22" s="1"/>
  <c r="B547" i="22" s="1"/>
  <c r="B552" i="22" s="1"/>
  <c r="B557" i="22" s="1"/>
  <c r="B562" i="22" s="1"/>
  <c r="B567" i="22" s="1"/>
  <c r="B572" i="22" s="1"/>
  <c r="B577" i="22" s="1"/>
  <c r="B582" i="22" s="1"/>
  <c r="B587" i="22" s="1"/>
  <c r="B592" i="22" s="1"/>
  <c r="B597" i="22" s="1"/>
  <c r="B602" i="22" s="1"/>
  <c r="B276" i="22"/>
  <c r="B281" i="22" s="1"/>
  <c r="B286" i="22" s="1"/>
  <c r="B291" i="22" s="1"/>
  <c r="B296" i="22" s="1"/>
  <c r="B301" i="22" s="1"/>
  <c r="B306" i="22" s="1"/>
  <c r="B311" i="22" s="1"/>
  <c r="B316" i="22" s="1"/>
  <c r="B321" i="22" s="1"/>
  <c r="B326" i="22" s="1"/>
  <c r="B331" i="22" s="1"/>
  <c r="B336" i="22" s="1"/>
  <c r="B341" i="22" s="1"/>
  <c r="B346" i="22" s="1"/>
  <c r="B351" i="22" s="1"/>
  <c r="B356" i="22" s="1"/>
  <c r="B361" i="22" s="1"/>
  <c r="B366" i="22" s="1"/>
  <c r="B371" i="22" s="1"/>
  <c r="B376" i="22" s="1"/>
  <c r="B381" i="22" s="1"/>
  <c r="B386" i="22" s="1"/>
  <c r="B391" i="22" s="1"/>
  <c r="B396" i="22" s="1"/>
  <c r="B401" i="22" s="1"/>
  <c r="B406" i="22" s="1"/>
  <c r="B411" i="22" s="1"/>
  <c r="B416" i="22" s="1"/>
  <c r="B421" i="22" s="1"/>
  <c r="B426" i="22" s="1"/>
  <c r="B431" i="22" s="1"/>
  <c r="B436" i="22" s="1"/>
  <c r="B441" i="22" s="1"/>
  <c r="B446" i="22" s="1"/>
  <c r="B451" i="22" s="1"/>
  <c r="B456" i="22" s="1"/>
  <c r="B461" i="22" s="1"/>
  <c r="B466" i="22" s="1"/>
  <c r="B471" i="22" s="1"/>
  <c r="B476" i="22" s="1"/>
  <c r="B481" i="22" s="1"/>
  <c r="B486" i="22" s="1"/>
  <c r="B491" i="22" s="1"/>
  <c r="B496" i="22" s="1"/>
  <c r="B501" i="22" s="1"/>
  <c r="B506" i="22" s="1"/>
  <c r="B511" i="22" s="1"/>
  <c r="B516" i="22" s="1"/>
  <c r="B521" i="22" s="1"/>
  <c r="B526" i="22" s="1"/>
  <c r="B531" i="22" s="1"/>
  <c r="B536" i="22" s="1"/>
  <c r="B541" i="22" s="1"/>
  <c r="B546" i="22" s="1"/>
  <c r="B551" i="22" s="1"/>
  <c r="B556" i="22" s="1"/>
  <c r="B561" i="22" s="1"/>
  <c r="B566" i="22" s="1"/>
  <c r="B571" i="22" s="1"/>
  <c r="B576" i="22" s="1"/>
  <c r="B581" i="22" s="1"/>
  <c r="B586" i="22" s="1"/>
  <c r="B591" i="22" s="1"/>
  <c r="B596" i="22" s="1"/>
  <c r="B601" i="22" s="1"/>
  <c r="A276" i="22"/>
  <c r="A277" i="22" s="1"/>
  <c r="A278" i="22" s="1"/>
  <c r="A279" i="22" s="1"/>
  <c r="B275" i="22"/>
  <c r="B280" i="22" s="1"/>
  <c r="B285" i="22" s="1"/>
  <c r="B290" i="22" s="1"/>
  <c r="B295" i="22" s="1"/>
  <c r="B300" i="22" s="1"/>
  <c r="B305" i="22" s="1"/>
  <c r="B310" i="22" s="1"/>
  <c r="B315" i="22" s="1"/>
  <c r="B320" i="22" s="1"/>
  <c r="B325" i="22" s="1"/>
  <c r="B330" i="22" s="1"/>
  <c r="B335" i="22" s="1"/>
  <c r="B340" i="22" s="1"/>
  <c r="B345" i="22" s="1"/>
  <c r="B350" i="22" s="1"/>
  <c r="B355" i="22" s="1"/>
  <c r="B360" i="22" s="1"/>
  <c r="B365" i="22" s="1"/>
  <c r="B370" i="22" s="1"/>
  <c r="B375" i="22" s="1"/>
  <c r="B380" i="22" s="1"/>
  <c r="B385" i="22" s="1"/>
  <c r="B390" i="22" s="1"/>
  <c r="B395" i="22" s="1"/>
  <c r="B400" i="22" s="1"/>
  <c r="B405" i="22" s="1"/>
  <c r="B410" i="22" s="1"/>
  <c r="B415" i="22" s="1"/>
  <c r="B420" i="22" s="1"/>
  <c r="B425" i="22" s="1"/>
  <c r="B430" i="22" s="1"/>
  <c r="B435" i="22" s="1"/>
  <c r="B440" i="22" s="1"/>
  <c r="B445" i="22" s="1"/>
  <c r="B450" i="22" s="1"/>
  <c r="B455" i="22" s="1"/>
  <c r="B460" i="22" s="1"/>
  <c r="B465" i="22" s="1"/>
  <c r="B470" i="22" s="1"/>
  <c r="B475" i="22" s="1"/>
  <c r="B480" i="22" s="1"/>
  <c r="B485" i="22" s="1"/>
  <c r="B490" i="22" s="1"/>
  <c r="B495" i="22" s="1"/>
  <c r="B500" i="22" s="1"/>
  <c r="B505" i="22" s="1"/>
  <c r="B510" i="22" s="1"/>
  <c r="B515" i="22" s="1"/>
  <c r="B520" i="22" s="1"/>
  <c r="B525" i="22" s="1"/>
  <c r="B530" i="22" s="1"/>
  <c r="B535" i="22" s="1"/>
  <c r="B540" i="22" s="1"/>
  <c r="B545" i="22" s="1"/>
  <c r="B550" i="22" s="1"/>
  <c r="B555" i="22" s="1"/>
  <c r="B560" i="22" s="1"/>
  <c r="B565" i="22" s="1"/>
  <c r="B570" i="22" s="1"/>
  <c r="B575" i="22" s="1"/>
  <c r="B580" i="22" s="1"/>
  <c r="B585" i="22" s="1"/>
  <c r="B590" i="22" s="1"/>
  <c r="B595" i="22" s="1"/>
  <c r="B600" i="22" s="1"/>
  <c r="A266" i="22"/>
  <c r="A267" i="22" s="1"/>
  <c r="A268" i="22" s="1"/>
  <c r="A269" i="22" s="1"/>
  <c r="G9" i="22"/>
  <c r="E9" i="22"/>
  <c r="D9" i="22"/>
  <c r="C9" i="22"/>
  <c r="F9" i="2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tc={5A069B97-A031-40D3-B1E0-C44DCA82C9B7}</author>
  </authors>
  <commentList>
    <comment ref="AD77" authorId="0" shapeId="0" xr:uid="{5A069B97-A031-40D3-B1E0-C44DCA82C9B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Foi analisado o NO3, transformado para N-NO3</t>
      </text>
    </comment>
  </commentList>
</comments>
</file>

<file path=xl/sharedStrings.xml><?xml version="1.0" encoding="utf-8"?>
<sst xmlns="http://schemas.openxmlformats.org/spreadsheetml/2006/main" count="3253" uniqueCount="391">
  <si>
    <t>OD Sat (%)</t>
  </si>
  <si>
    <t>Turbidez (UNT)</t>
  </si>
  <si>
    <t>Dureza (mg/L)</t>
  </si>
  <si>
    <t>Cloretos (mg/L)</t>
  </si>
  <si>
    <t>DBO5 (mg/L)</t>
  </si>
  <si>
    <t>DQO (mg/L)</t>
  </si>
  <si>
    <t>TPF</t>
  </si>
  <si>
    <t>UCA</t>
  </si>
  <si>
    <t>Temp. Água (ºC)</t>
  </si>
  <si>
    <t>Nitrito (mg/L)</t>
  </si>
  <si>
    <t>Nitrato (mg/L)</t>
  </si>
  <si>
    <t>pH (unidades)</t>
  </si>
  <si>
    <t>Fenois (mg/L)</t>
  </si>
  <si>
    <t>Colif. Totais (NMP/100mL)</t>
  </si>
  <si>
    <t>Colif. Fecais (NMP/100mL)</t>
  </si>
  <si>
    <t>Oxig. Dissolvido (mg/L)</t>
  </si>
  <si>
    <t>Sólid.Totais (mg/L)</t>
  </si>
  <si>
    <t>Condutividade (µS/cm)</t>
  </si>
  <si>
    <t>Fósforo Total (mg/L)</t>
  </si>
  <si>
    <t>Fosfato Total (mg/L P)</t>
  </si>
  <si>
    <t>Ferro Total (mg/L)</t>
  </si>
  <si>
    <t>Óleos e Graxas (mg/L)</t>
  </si>
  <si>
    <t>Transparência (m)</t>
  </si>
  <si>
    <t>Min.</t>
  </si>
  <si>
    <t>Méd.</t>
  </si>
  <si>
    <t>Max.</t>
  </si>
  <si>
    <t>Classe 1</t>
  </si>
  <si>
    <t>Classe 2</t>
  </si>
  <si>
    <t>Classe 3</t>
  </si>
  <si>
    <t>Classe 4</t>
  </si>
  <si>
    <t>Clorofila (Ug/L)</t>
  </si>
  <si>
    <t>pH</t>
  </si>
  <si>
    <t>Ponto</t>
  </si>
  <si>
    <t>Data</t>
  </si>
  <si>
    <t>Cádmio (mg/L)</t>
  </si>
  <si>
    <t>N-Amoniacal (mg/L)</t>
  </si>
  <si>
    <t>NTK (mg/L)</t>
  </si>
  <si>
    <t>Campanha</t>
  </si>
  <si>
    <t>&lt;1</t>
  </si>
  <si>
    <t>&lt; 1</t>
  </si>
  <si>
    <t>CP54</t>
  </si>
  <si>
    <t>CP55</t>
  </si>
  <si>
    <t>CP56</t>
  </si>
  <si>
    <t>CP57</t>
  </si>
  <si>
    <t>CP58</t>
  </si>
  <si>
    <t>CP59</t>
  </si>
  <si>
    <t>CP60</t>
  </si>
  <si>
    <t>CP61</t>
  </si>
  <si>
    <t>CP62</t>
  </si>
  <si>
    <t>CP63</t>
  </si>
  <si>
    <t>Demais Informações</t>
  </si>
  <si>
    <t>Laboratório Epagri</t>
  </si>
  <si>
    <t>Jun/07 a Dez/09</t>
  </si>
  <si>
    <t>Laboratório Bioagri</t>
  </si>
  <si>
    <t>Fev/10 a Jan/11</t>
  </si>
  <si>
    <t>Laboratório Natrium</t>
  </si>
  <si>
    <t>Mar/11 a Jul/11</t>
  </si>
  <si>
    <t>Set/11 a Abr/15</t>
  </si>
  <si>
    <t>Laboratório Labb</t>
  </si>
  <si>
    <t>Colif. Tot (NMP/100mL)</t>
  </si>
  <si>
    <t>Colif. Fec.(NMP/100mL)</t>
  </si>
  <si>
    <t>Oxig. Diss (mg/L)</t>
  </si>
  <si>
    <t>Sólid.T.(mg/L)</t>
  </si>
  <si>
    <t>Condutiv.(µS/cm)</t>
  </si>
  <si>
    <t>Fósfor.T.(mg/L)</t>
  </si>
  <si>
    <t>Fosfato T.(mg/L P)</t>
  </si>
  <si>
    <t>Ferro T.(mg/L)</t>
  </si>
  <si>
    <t>Óleos-Grax. (mg/L)</t>
  </si>
  <si>
    <t>Alcalinad.(mg/L)</t>
  </si>
  <si>
    <t>Transpar.(m)</t>
  </si>
  <si>
    <r>
      <t>Clorofila (</t>
    </r>
    <r>
      <rPr>
        <b/>
        <sz val="11"/>
        <rFont val="Symbol"/>
        <family val="1"/>
        <charset val="2"/>
      </rPr>
      <t>m</t>
    </r>
    <r>
      <rPr>
        <b/>
        <sz val="11"/>
        <rFont val="Calibri"/>
        <family val="2"/>
      </rPr>
      <t>g/L)</t>
    </r>
  </si>
  <si>
    <t>Glifosato (µg/L)</t>
  </si>
  <si>
    <t>&lt; 10</t>
  </si>
  <si>
    <t>&lt; 20</t>
  </si>
  <si>
    <t>&lt;2</t>
  </si>
  <si>
    <t>&lt;50</t>
  </si>
  <si>
    <t>&lt;40</t>
  </si>
  <si>
    <t>Nitrogênio Amoniacal (mg/L)</t>
  </si>
  <si>
    <t>NTK(mg/L)</t>
  </si>
  <si>
    <t>Dens. Cianobactérias (cel/mL)</t>
  </si>
  <si>
    <t>CPR54</t>
  </si>
  <si>
    <t>CPR55</t>
  </si>
  <si>
    <t>CPR56</t>
  </si>
  <si>
    <t>CPR57</t>
  </si>
  <si>
    <t>CPR58</t>
  </si>
  <si>
    <t>CPR59</t>
  </si>
  <si>
    <t>CPR60</t>
  </si>
  <si>
    <t>CPR61</t>
  </si>
  <si>
    <t>Limite Conama 357/05</t>
  </si>
  <si>
    <t>1000 NMP/100mL</t>
  </si>
  <si>
    <t>100 UNT</t>
  </si>
  <si>
    <t>250 mg/L</t>
  </si>
  <si>
    <t>6 a 9</t>
  </si>
  <si>
    <t>Virtualmente Ausentes</t>
  </si>
  <si>
    <t>Legenda</t>
  </si>
  <si>
    <t>N.D: Não detectado</t>
  </si>
  <si>
    <t>P.I.: Profundidade Insuficiente</t>
  </si>
  <si>
    <t>V.A: Virtualmente Ausente</t>
  </si>
  <si>
    <t>UCA-Meio</t>
  </si>
  <si>
    <t>Cond.Elet (µS/cm</t>
  </si>
  <si>
    <t>OD (mg/L)</t>
  </si>
  <si>
    <t>Oxigênio Saturado (%)</t>
  </si>
  <si>
    <t>Temp. Agua (°C)</t>
  </si>
  <si>
    <t>Profundidade</t>
  </si>
  <si>
    <t>Superfície</t>
  </si>
  <si>
    <t>Prof_I</t>
  </si>
  <si>
    <t>Prof_II</t>
  </si>
  <si>
    <t>Prof_III</t>
  </si>
  <si>
    <t>Prof_IV</t>
  </si>
  <si>
    <t>06/10/2016 14:40h</t>
  </si>
  <si>
    <t>08/11/2016 18:05h</t>
  </si>
  <si>
    <t>14/12/2016 11:15h</t>
  </si>
  <si>
    <t>17/01/2017 16:40h</t>
  </si>
  <si>
    <t>08/02/2017 09:25h</t>
  </si>
  <si>
    <t>09/03/2017 11:00h</t>
  </si>
  <si>
    <t>10/04/2017 14:00h</t>
  </si>
  <si>
    <t>15/05/2017 10:50h</t>
  </si>
  <si>
    <t>19/06/2017 13:30h</t>
  </si>
  <si>
    <t>03/07/2017 10:30h</t>
  </si>
  <si>
    <t>12/09/2017 10:10h</t>
  </si>
  <si>
    <t>20/04/2018 10:00h</t>
  </si>
  <si>
    <t>07/05/2018 18:00h</t>
  </si>
  <si>
    <t>07/06/2018 10:40h</t>
  </si>
  <si>
    <t>30/07/2018 16:55h</t>
  </si>
  <si>
    <t>15/08/2018 16:40h</t>
  </si>
  <si>
    <t>11/09/2018      18:10h</t>
  </si>
  <si>
    <t>04/10/2018 10:45h</t>
  </si>
  <si>
    <t>05/11/2018      16:10h</t>
  </si>
  <si>
    <t>13/12/2018 10:05h</t>
  </si>
  <si>
    <t>09/01/2019      18:00h</t>
  </si>
  <si>
    <t>21/02/2019 09:15h</t>
  </si>
  <si>
    <t>13/03/2019      10:15h</t>
  </si>
  <si>
    <t>17/04/2019 11:45h</t>
  </si>
  <si>
    <t>09/05/2019      17:30h</t>
  </si>
  <si>
    <t>06/06/2019 09:45h</t>
  </si>
  <si>
    <t>18/07/2019      09:30h</t>
  </si>
  <si>
    <t>07/08/2019 11:00h</t>
  </si>
  <si>
    <t>03/09/2019      15:00h</t>
  </si>
  <si>
    <t>10/10/2019 15:10h</t>
  </si>
  <si>
    <t>13/11/2019      16:45h</t>
  </si>
  <si>
    <t>19/12/2019 15:45h</t>
  </si>
  <si>
    <t>23/01/2020      09:00h</t>
  </si>
  <si>
    <t>26/02/2020 10:15h</t>
  </si>
  <si>
    <t>30/03/2020      17:30h</t>
  </si>
  <si>
    <t>15/04/2020 15:50h</t>
  </si>
  <si>
    <t>26/05/2020      09:35h</t>
  </si>
  <si>
    <t>18/06/2020 16:35h</t>
  </si>
  <si>
    <t>22/07/2020      12:25h</t>
  </si>
  <si>
    <t>19/08/2020 09:50h</t>
  </si>
  <si>
    <t>02/09/2020      09:35h</t>
  </si>
  <si>
    <t>09/10/2020 10:20h</t>
  </si>
  <si>
    <t>25/11/2020      09:50h</t>
  </si>
  <si>
    <t>09/12/2020 10:20h</t>
  </si>
  <si>
    <t>CPR62</t>
  </si>
  <si>
    <t>&lt; 1.8</t>
  </si>
  <si>
    <t>&lt; 0.0010</t>
  </si>
  <si>
    <t>&lt; 3.0</t>
  </si>
  <si>
    <t>CPR63</t>
  </si>
  <si>
    <t>CPR64</t>
  </si>
  <si>
    <t>P80</t>
  </si>
  <si>
    <t>P20</t>
  </si>
  <si>
    <t>11/01/2021      17:15h</t>
  </si>
  <si>
    <t>11/02/2021      09:40h</t>
  </si>
  <si>
    <t>08/03/2021      17:20h</t>
  </si>
  <si>
    <t>14/04/2021      15:30h</t>
  </si>
  <si>
    <t>26/05/2021      17:45h</t>
  </si>
  <si>
    <t>17/06/2021      10:10h</t>
  </si>
  <si>
    <t>CP64</t>
  </si>
  <si>
    <t>CP65</t>
  </si>
  <si>
    <t>CPR65</t>
  </si>
  <si>
    <t>CPR66</t>
  </si>
  <si>
    <t>CPR67</t>
  </si>
  <si>
    <t>CPR68</t>
  </si>
  <si>
    <t>CPR69</t>
  </si>
  <si>
    <t>Alcalinidade (mg/L)</t>
  </si>
  <si>
    <t>13/07/2021      17:30h</t>
  </si>
  <si>
    <t>12/08/2021      16:40h</t>
  </si>
  <si>
    <t>20/09/2021      18:05h</t>
  </si>
  <si>
    <t>28/10/2021      10:50h</t>
  </si>
  <si>
    <t>23/11/2021      08:50h</t>
  </si>
  <si>
    <t>08/12/2021      10:00h</t>
  </si>
  <si>
    <t>26/01/2022      08:30h</t>
  </si>
  <si>
    <t>23/02/2022      11:20h</t>
  </si>
  <si>
    <t>09/03/2022      10:50h</t>
  </si>
  <si>
    <t>28/04/2022      09:00h</t>
  </si>
  <si>
    <t>10/05/2022      08:30h</t>
  </si>
  <si>
    <t>23/06/2022      11:10h</t>
  </si>
  <si>
    <t>CP66</t>
  </si>
  <si>
    <t>CP67</t>
  </si>
  <si>
    <t>CP68</t>
  </si>
  <si>
    <t>CP69</t>
  </si>
  <si>
    <t>CP70</t>
  </si>
  <si>
    <t>CP71</t>
  </si>
  <si>
    <t>&lt;0.01</t>
  </si>
  <si>
    <t>&lt; 0.01</t>
  </si>
  <si>
    <t>&lt; 0.1</t>
  </si>
  <si>
    <t>&lt;0.5</t>
  </si>
  <si>
    <t>&lt;0.0010</t>
  </si>
  <si>
    <t>CPR70</t>
  </si>
  <si>
    <t>CPR71</t>
  </si>
  <si>
    <t>CPR72</t>
  </si>
  <si>
    <t>CPR73</t>
  </si>
  <si>
    <t>&lt;0.1</t>
  </si>
  <si>
    <t>&lt;0.001</t>
  </si>
  <si>
    <t>&lt;3.0</t>
  </si>
  <si>
    <t>&lt;2.0</t>
  </si>
  <si>
    <t>&lt;5.0</t>
  </si>
  <si>
    <t>&lt;0.006</t>
  </si>
  <si>
    <t>&lt; 0.001</t>
  </si>
  <si>
    <t>&lt; 0.2</t>
  </si>
  <si>
    <t>&lt;0.03</t>
  </si>
  <si>
    <t>&lt;0.50</t>
  </si>
  <si>
    <t>&lt;25.0</t>
  </si>
  <si>
    <t>&lt;10.00</t>
  </si>
  <si>
    <t>&lt;0.002</t>
  </si>
  <si>
    <t>&lt;1.00</t>
  </si>
  <si>
    <t>&lt;0.010</t>
  </si>
  <si>
    <t>&lt;3.00</t>
  </si>
  <si>
    <t>&lt;0.030</t>
  </si>
  <si>
    <t>&lt;1.8</t>
  </si>
  <si>
    <t>&lt;0.500</t>
  </si>
  <si>
    <t>&lt;5.00</t>
  </si>
  <si>
    <t>&lt;0.250</t>
  </si>
  <si>
    <t>&lt;1.20</t>
  </si>
  <si>
    <t>&lt;0.060</t>
  </si>
  <si>
    <t>&lt;25.00</t>
  </si>
  <si>
    <t>&lt;0.300</t>
  </si>
  <si>
    <t>&lt;1.80</t>
  </si>
  <si>
    <t>&lt;0.06</t>
  </si>
  <si>
    <t>&lt;10.0</t>
  </si>
  <si>
    <t>&lt;0.100</t>
  </si>
  <si>
    <t>&lt;30</t>
  </si>
  <si>
    <t>&lt;10</t>
  </si>
  <si>
    <t>CP72</t>
  </si>
  <si>
    <t>CP73</t>
  </si>
  <si>
    <t>CP74</t>
  </si>
  <si>
    <t>CP75</t>
  </si>
  <si>
    <t>&lt;0.040</t>
  </si>
  <si>
    <t>&lt;0.008</t>
  </si>
  <si>
    <t>20/07/2022      16:30h</t>
  </si>
  <si>
    <t>25/08/2022      11:35h</t>
  </si>
  <si>
    <t>05/09/2022      17:20h</t>
  </si>
  <si>
    <t>19/10/2022      14:45h</t>
  </si>
  <si>
    <t>04/11/2022      10:30h</t>
  </si>
  <si>
    <t>15/12/2022      13:30h</t>
  </si>
  <si>
    <t>&lt; 0,030</t>
  </si>
  <si>
    <t>&lt; 0,300</t>
  </si>
  <si>
    <t>&lt; 1,8</t>
  </si>
  <si>
    <t>&lt; 0,010</t>
  </si>
  <si>
    <t>&lt; 0,100</t>
  </si>
  <si>
    <t>&lt; 0,060</t>
  </si>
  <si>
    <t>&lt; 0,0010</t>
  </si>
  <si>
    <t>&lt; 10,00</t>
  </si>
  <si>
    <t>&lt; 0,002</t>
  </si>
  <si>
    <t>&lt; 3,00</t>
  </si>
  <si>
    <t>CPR74</t>
  </si>
  <si>
    <t>CPR75</t>
  </si>
  <si>
    <t>CPR76</t>
  </si>
  <si>
    <t>&lt; 10.0</t>
  </si>
  <si>
    <t>&lt; 0.050</t>
  </si>
  <si>
    <t>&lt; 30.0</t>
  </si>
  <si>
    <t>&lt; 0.003</t>
  </si>
  <si>
    <t>Mai/15 - Mai/23</t>
  </si>
  <si>
    <t>Laboratório Acquaplant</t>
  </si>
  <si>
    <t>&lt; 1,80</t>
  </si>
  <si>
    <t>&lt; 3,0</t>
  </si>
  <si>
    <t>&lt; 5.000</t>
  </si>
  <si>
    <t>24/01/2023      08:20h</t>
  </si>
  <si>
    <t>16/02/2023      10:10h</t>
  </si>
  <si>
    <t>29/03/2023      08:20h</t>
  </si>
  <si>
    <t>13/04/2023      09:00h</t>
  </si>
  <si>
    <t>12/05/2023      10:00h</t>
  </si>
  <si>
    <t>CP76</t>
  </si>
  <si>
    <t>CP77</t>
  </si>
  <si>
    <t>CPR77</t>
  </si>
  <si>
    <t>&lt;100.0</t>
  </si>
  <si>
    <t>&lt;0.050</t>
  </si>
  <si>
    <t>&lt;0.0150</t>
  </si>
  <si>
    <t>&lt;0.003</t>
  </si>
  <si>
    <t>&lt;30.0</t>
  </si>
  <si>
    <t>&lt;4.0</t>
  </si>
  <si>
    <t>CPR78</t>
  </si>
  <si>
    <t>CPR79</t>
  </si>
  <si>
    <t>Zero</t>
  </si>
  <si>
    <t>&lt;0.7</t>
  </si>
  <si>
    <t>&lt;6.7</t>
  </si>
  <si>
    <t>&gt; 5,0 mg/L</t>
  </si>
  <si>
    <t>1,0 mg/L</t>
  </si>
  <si>
    <t>10,0 mg/L</t>
  </si>
  <si>
    <t>0,1 mg/L Lótico</t>
  </si>
  <si>
    <t>0,001 mg/L</t>
  </si>
  <si>
    <t>5,0 mg/L</t>
  </si>
  <si>
    <t>0,003 mg/L</t>
  </si>
  <si>
    <r>
      <t xml:space="preserve">30,0 </t>
    </r>
    <r>
      <rPr>
        <sz val="11"/>
        <rFont val="Symbol"/>
        <family val="1"/>
        <charset val="2"/>
      </rPr>
      <t>m</t>
    </r>
    <r>
      <rPr>
        <sz val="11"/>
        <rFont val="Calibri"/>
        <family val="2"/>
      </rPr>
      <t>g/L</t>
    </r>
  </si>
  <si>
    <t>50000 cel/mL</t>
  </si>
  <si>
    <t>65,0 µg/L</t>
  </si>
  <si>
    <t>0,03 mg/L Lêntico</t>
  </si>
  <si>
    <t>Jun/23 - Nov/23</t>
  </si>
  <si>
    <t>Laboratório Ecosulting</t>
  </si>
  <si>
    <t>Dez/23 - Atual</t>
  </si>
  <si>
    <t>&lt;5.000</t>
  </si>
  <si>
    <t>CP78</t>
  </si>
  <si>
    <t>CP79</t>
  </si>
  <si>
    <t>&lt;0.05</t>
  </si>
  <si>
    <t>CP80</t>
  </si>
  <si>
    <t>CP81</t>
  </si>
  <si>
    <t>CP82</t>
  </si>
  <si>
    <t>Limite Conama 454/12</t>
  </si>
  <si>
    <t>25/01/2024      13:05h</t>
  </si>
  <si>
    <t>05/02/2024      15:00h</t>
  </si>
  <si>
    <t>06/03/2024      08:40h</t>
  </si>
  <si>
    <t>04/04/2024      07:55h</t>
  </si>
  <si>
    <t>28/05/2024      17:00h</t>
  </si>
  <si>
    <t>10/06/2024      14:10h</t>
  </si>
  <si>
    <t>10,54</t>
  </si>
  <si>
    <t>110,90</t>
  </si>
  <si>
    <t>28,00</t>
  </si>
  <si>
    <t>17,30</t>
  </si>
  <si>
    <t>08/07/2024      14:00h</t>
  </si>
  <si>
    <t>CPR80</t>
  </si>
  <si>
    <t>&lt;0.2</t>
  </si>
  <si>
    <t>CPR81</t>
  </si>
  <si>
    <t>&lt;0.005</t>
  </si>
  <si>
    <t>CPR82</t>
  </si>
  <si>
    <t>&lt;0.3</t>
  </si>
  <si>
    <t>Turbidez (NTU)</t>
  </si>
  <si>
    <t>CPR83</t>
  </si>
  <si>
    <t>CPR84</t>
  </si>
  <si>
    <t>CPR85</t>
  </si>
  <si>
    <t xml:space="preserve"> Zero</t>
  </si>
  <si>
    <t>04/09/2024      14:40h</t>
  </si>
  <si>
    <t>12/11/2024      16:15h</t>
  </si>
  <si>
    <t>15/01/2025      16:00h</t>
  </si>
  <si>
    <t>11/12/2024    14:05h</t>
  </si>
  <si>
    <t>06/08/2024      09:15h</t>
  </si>
  <si>
    <t>15/10/2024      15:45h</t>
  </si>
  <si>
    <t>CP83</t>
  </si>
  <si>
    <t>CP84</t>
  </si>
  <si>
    <t>CP85</t>
  </si>
  <si>
    <t>5,9 a 17,0 mg/Kg</t>
  </si>
  <si>
    <t>0,6 a 3,5 mg/Kg</t>
  </si>
  <si>
    <t>35,7 a 197,0 mg/Kg</t>
  </si>
  <si>
    <t>37,3 a 90,0 mg/Kg</t>
  </si>
  <si>
    <t>123,0 a 315,0 mg/Kg</t>
  </si>
  <si>
    <t>Fipronil ((µg/L)</t>
  </si>
  <si>
    <t>&lt;50.000</t>
  </si>
  <si>
    <t>CPR86</t>
  </si>
  <si>
    <t>zero</t>
  </si>
  <si>
    <t>CPR87</t>
  </si>
  <si>
    <t>CPR88</t>
  </si>
  <si>
    <t>&lt; 0,500</t>
  </si>
  <si>
    <t>&lt; 5,00</t>
  </si>
  <si>
    <t>&lt; 0,250</t>
  </si>
  <si>
    <t>&lt; 1,20</t>
  </si>
  <si>
    <t>&lt; 25,0</t>
  </si>
  <si>
    <t>&lt; 1,00</t>
  </si>
  <si>
    <t>&lt; 0,006</t>
  </si>
  <si>
    <t>&lt; 0,06</t>
  </si>
  <si>
    <t>&lt; 10,0</t>
  </si>
  <si>
    <t>&lt; 1,0</t>
  </si>
  <si>
    <t>&lt; 0,001</t>
  </si>
  <si>
    <t>&lt; 3.00</t>
  </si>
  <si>
    <t>21/02/2025 11:20h</t>
  </si>
  <si>
    <t>19/03/2025      15:35h</t>
  </si>
  <si>
    <t>14/05/2025  11:00h</t>
  </si>
  <si>
    <t>09/07/2025  11:45h</t>
  </si>
  <si>
    <t>Arsênio (mg/Kg)</t>
  </si>
  <si>
    <t xml:space="preserve">Bário (mg/Kg) </t>
  </si>
  <si>
    <t>Cádmio (mg/Kg)</t>
  </si>
  <si>
    <t>Cobre (mg/Kg)</t>
  </si>
  <si>
    <t>Cromo (mg/Kg)</t>
  </si>
  <si>
    <t>Ferro (mg/Kg)</t>
  </si>
  <si>
    <t>Zinco (mg/Kg)</t>
  </si>
  <si>
    <t>Porcentagem de Sólidos (%)</t>
  </si>
  <si>
    <t>CP86</t>
  </si>
  <si>
    <t>CP87</t>
  </si>
  <si>
    <t>CP88</t>
  </si>
  <si>
    <t>Classes 1/2/3</t>
  </si>
  <si>
    <t>F. Classe</t>
  </si>
  <si>
    <t>CPR89</t>
  </si>
  <si>
    <t>CPR90</t>
  </si>
  <si>
    <t>CPR91</t>
  </si>
  <si>
    <t>16/09/2025  16:56h</t>
  </si>
  <si>
    <t>CP89</t>
  </si>
  <si>
    <t>CP91</t>
  </si>
  <si>
    <t>CPR92</t>
  </si>
  <si>
    <t>CPR93</t>
  </si>
  <si>
    <t>CPR94</t>
  </si>
  <si>
    <t>CP92</t>
  </si>
  <si>
    <t>CP93</t>
  </si>
  <si>
    <t>CP94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</si>
</sst>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0.0"/>
    <numFmt numFmtId="166" formatCode="[$-416]mmm\-yy;@"/>
    <numFmt numFmtId="167" formatCode="0.0000"/>
    <numFmt numFmtId="168" formatCode="#,##0.000"/>
    <numFmt numFmtId="169" formatCode="[$-416]d\-mmm\-yy;@"/>
    <numFmt numFmtId="170" formatCode="dd/mm/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name val="Symbol"/>
      <family val="1"/>
      <charset val="2"/>
    </font>
    <font>
      <b/>
      <sz val="11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name val="Arial Narrow"/>
      <family val="2"/>
    </font>
    <font>
      <sz val="11"/>
      <name val="Symbol"/>
      <family val="1"/>
      <charset val="2"/>
    </font>
    <font>
      <sz val="8"/>
      <color rgb="FF333333"/>
      <name val="Arial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9"/>
      <color indexed="81"/>
      <name val="Segoe UI"/>
      <charset val="1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4" fillId="0" borderId="0"/>
    <xf numFmtId="0" fontId="14" fillId="0" borderId="0"/>
  </cellStyleXfs>
  <cellXfs count="161">
    <xf numFmtId="0" fontId="0" fillId="0" borderId="0" xfId="0"/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6" fillId="9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/>
    </xf>
    <xf numFmtId="0" fontId="0" fillId="1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10" borderId="1" xfId="0" applyNumberFormat="1" applyFill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7" fontId="8" fillId="1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9" fillId="11" borderId="0" xfId="0" applyFont="1" applyFill="1" applyAlignment="1">
      <alignment horizontal="center"/>
    </xf>
    <xf numFmtId="0" fontId="0" fillId="11" borderId="0" xfId="0" applyFill="1"/>
    <xf numFmtId="0" fontId="10" fillId="0" borderId="0" xfId="0" applyFont="1"/>
    <xf numFmtId="0" fontId="9" fillId="9" borderId="1" xfId="0" applyFont="1" applyFill="1" applyBorder="1" applyAlignment="1">
      <alignment horizontal="center" vertical="center"/>
    </xf>
    <xf numFmtId="14" fontId="9" fillId="9" borderId="1" xfId="0" applyNumberFormat="1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1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5" fontId="0" fillId="10" borderId="1" xfId="0" applyNumberFormat="1" applyFill="1" applyBorder="1" applyAlignment="1">
      <alignment horizontal="center"/>
    </xf>
    <xf numFmtId="2" fontId="0" fillId="10" borderId="1" xfId="0" applyNumberForma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17" fontId="8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65" fontId="0" fillId="3" borderId="1" xfId="0" applyNumberForma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" fontId="0" fillId="10" borderId="1" xfId="0" applyNumberFormat="1" applyFill="1" applyBorder="1" applyAlignment="1">
      <alignment horizontal="center"/>
    </xf>
    <xf numFmtId="0" fontId="8" fillId="11" borderId="0" xfId="0" applyFont="1" applyFill="1" applyAlignment="1">
      <alignment horizontal="center"/>
    </xf>
    <xf numFmtId="0" fontId="0" fillId="11" borderId="0" xfId="0" applyFill="1" applyAlignment="1">
      <alignment horizontal="center" vertical="center"/>
    </xf>
    <xf numFmtId="165" fontId="8" fillId="11" borderId="0" xfId="0" applyNumberFormat="1" applyFont="1" applyFill="1" applyAlignment="1">
      <alignment horizontal="center"/>
    </xf>
    <xf numFmtId="164" fontId="8" fillId="11" borderId="0" xfId="0" applyNumberFormat="1" applyFont="1" applyFill="1" applyAlignment="1">
      <alignment horizontal="center"/>
    </xf>
    <xf numFmtId="1" fontId="8" fillId="11" borderId="0" xfId="0" applyNumberFormat="1" applyFont="1" applyFill="1" applyAlignment="1">
      <alignment horizont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3" fillId="0" borderId="0" xfId="0" applyFont="1"/>
    <xf numFmtId="1" fontId="0" fillId="3" borderId="1" xfId="0" applyNumberFormat="1" applyFill="1" applyBorder="1" applyAlignment="1">
      <alignment horizontal="center"/>
    </xf>
    <xf numFmtId="169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/>
    </xf>
    <xf numFmtId="17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15" fillId="2" borderId="9" xfId="3" applyNumberFormat="1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15" fillId="2" borderId="1" xfId="3" applyFont="1" applyFill="1" applyBorder="1" applyAlignment="1">
      <alignment horizontal="center" vertical="center" wrapText="1"/>
    </xf>
    <xf numFmtId="17" fontId="8" fillId="10" borderId="1" xfId="0" applyNumberFormat="1" applyFont="1" applyFill="1" applyBorder="1" applyAlignment="1">
      <alignment horizontal="center" vertical="center"/>
    </xf>
    <xf numFmtId="165" fontId="0" fillId="10" borderId="1" xfId="0" applyNumberFormat="1" applyFill="1" applyBorder="1" applyAlignment="1">
      <alignment horizontal="center" vertical="center"/>
    </xf>
    <xf numFmtId="2" fontId="0" fillId="10" borderId="1" xfId="0" applyNumberFormat="1" applyFill="1" applyBorder="1" applyAlignment="1">
      <alignment horizontal="center" vertical="center"/>
    </xf>
    <xf numFmtId="164" fontId="0" fillId="10" borderId="1" xfId="0" applyNumberFormat="1" applyFill="1" applyBorder="1" applyAlignment="1">
      <alignment horizontal="center" vertical="center"/>
    </xf>
    <xf numFmtId="0" fontId="0" fillId="11" borderId="0" xfId="0" applyFill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9" fillId="9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7" fillId="0" borderId="0" xfId="0" applyFont="1"/>
    <xf numFmtId="1" fontId="0" fillId="10" borderId="1" xfId="0" applyNumberFormat="1" applyFill="1" applyBorder="1" applyAlignment="1">
      <alignment horizontal="center" vertical="center"/>
    </xf>
    <xf numFmtId="3" fontId="0" fillId="0" borderId="0" xfId="0" applyNumberFormat="1"/>
    <xf numFmtId="1" fontId="0" fillId="0" borderId="0" xfId="0" applyNumberFormat="1"/>
    <xf numFmtId="1" fontId="0" fillId="11" borderId="0" xfId="0" applyNumberFormat="1" applyFill="1"/>
    <xf numFmtId="1" fontId="9" fillId="9" borderId="1" xfId="0" applyNumberFormat="1" applyFont="1" applyFill="1" applyBorder="1" applyAlignment="1">
      <alignment horizontal="center" vertical="center" wrapText="1"/>
    </xf>
    <xf numFmtId="166" fontId="0" fillId="10" borderId="1" xfId="0" applyNumberFormat="1" applyFill="1" applyBorder="1" applyAlignment="1">
      <alignment horizontal="center" vertical="center"/>
    </xf>
    <xf numFmtId="4" fontId="0" fillId="10" borderId="1" xfId="0" applyNumberFormat="1" applyFill="1" applyBorder="1" applyAlignment="1">
      <alignment horizontal="center"/>
    </xf>
    <xf numFmtId="0" fontId="5" fillId="10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/>
    </xf>
    <xf numFmtId="164" fontId="5" fillId="10" borderId="1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8" fillId="3" borderId="6" xfId="0" applyFont="1" applyFill="1" applyBorder="1" applyAlignment="1">
      <alignment horizontal="center" vertical="center" wrapText="1"/>
    </xf>
    <xf numFmtId="9" fontId="3" fillId="0" borderId="10" xfId="1" applyFont="1" applyBorder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2" fontId="0" fillId="0" borderId="1" xfId="0" applyNumberFormat="1" applyBorder="1" applyAlignment="1">
      <alignment horizontal="right"/>
    </xf>
    <xf numFmtId="3" fontId="0" fillId="0" borderId="11" xfId="0" applyNumberFormat="1" applyBorder="1" applyAlignment="1">
      <alignment horizontal="center"/>
    </xf>
    <xf numFmtId="2" fontId="0" fillId="10" borderId="1" xfId="0" applyNumberFormat="1" applyFill="1" applyBorder="1" applyAlignment="1">
      <alignment horizontal="right"/>
    </xf>
    <xf numFmtId="2" fontId="0" fillId="10" borderId="1" xfId="0" applyNumberForma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166" fontId="21" fillId="2" borderId="1" xfId="0" applyNumberFormat="1" applyFont="1" applyFill="1" applyBorder="1" applyAlignment="1">
      <alignment horizontal="center" vertical="center" wrapText="1"/>
    </xf>
    <xf numFmtId="166" fontId="2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6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 wrapText="1"/>
    </xf>
    <xf numFmtId="165" fontId="19" fillId="0" borderId="1" xfId="0" applyNumberFormat="1" applyFont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 wrapText="1"/>
    </xf>
    <xf numFmtId="2" fontId="19" fillId="0" borderId="1" xfId="0" applyNumberFormat="1" applyFont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2" fontId="19" fillId="8" borderId="1" xfId="0" applyNumberFormat="1" applyFont="1" applyFill="1" applyBorder="1" applyAlignment="1">
      <alignment horizontal="center" vertical="center"/>
    </xf>
    <xf numFmtId="167" fontId="3" fillId="3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67" fontId="3" fillId="2" borderId="1" xfId="0" applyNumberFormat="1" applyFont="1" applyFill="1" applyBorder="1" applyAlignment="1">
      <alignment horizontal="center" vertical="center"/>
    </xf>
    <xf numFmtId="1" fontId="3" fillId="2" borderId="9" xfId="0" applyNumberFormat="1" applyFont="1" applyFill="1" applyBorder="1" applyAlignment="1">
      <alignment horizontal="center" vertical="center"/>
    </xf>
    <xf numFmtId="2" fontId="3" fillId="2" borderId="9" xfId="0" applyNumberFormat="1" applyFont="1" applyFill="1" applyBorder="1" applyAlignment="1">
      <alignment horizontal="center" vertical="center"/>
    </xf>
    <xf numFmtId="165" fontId="3" fillId="2" borderId="9" xfId="0" applyNumberFormat="1" applyFont="1" applyFill="1" applyBorder="1" applyAlignment="1">
      <alignment horizontal="center" vertical="center"/>
    </xf>
    <xf numFmtId="164" fontId="3" fillId="2" borderId="9" xfId="0" applyNumberFormat="1" applyFont="1" applyFill="1" applyBorder="1" applyAlignment="1">
      <alignment horizontal="center" vertical="center"/>
    </xf>
    <xf numFmtId="167" fontId="3" fillId="2" borderId="9" xfId="0" applyNumberFormat="1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 wrapText="1"/>
    </xf>
    <xf numFmtId="9" fontId="3" fillId="0" borderId="1" xfId="1" applyFont="1" applyBorder="1" applyAlignment="1">
      <alignment horizontal="center" vertical="center"/>
    </xf>
    <xf numFmtId="0" fontId="18" fillId="5" borderId="5" xfId="0" applyFont="1" applyFill="1" applyBorder="1" applyAlignment="1">
      <alignment horizontal="center" vertical="center" wrapText="1"/>
    </xf>
    <xf numFmtId="0" fontId="18" fillId="6" borderId="5" xfId="0" applyFont="1" applyFill="1" applyBorder="1" applyAlignment="1">
      <alignment horizontal="center" vertical="center" wrapText="1"/>
    </xf>
    <xf numFmtId="0" fontId="18" fillId="7" borderId="5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21" fillId="0" borderId="0" xfId="0" applyFont="1" applyFill="1" applyAlignment="1">
      <alignment horizontal="center" vertical="center" wrapText="1"/>
    </xf>
    <xf numFmtId="164" fontId="3" fillId="0" borderId="0" xfId="0" applyNumberFormat="1" applyFont="1" applyAlignment="1">
      <alignment vertical="center"/>
    </xf>
    <xf numFmtId="2" fontId="3" fillId="3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165" fontId="3" fillId="6" borderId="1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6" fontId="22" fillId="3" borderId="1" xfId="0" applyNumberFormat="1" applyFont="1" applyFill="1" applyBorder="1" applyAlignment="1">
      <alignment horizontal="center" vertical="center"/>
    </xf>
    <xf numFmtId="164" fontId="21" fillId="0" borderId="0" xfId="0" applyNumberFormat="1" applyFont="1" applyFill="1" applyAlignment="1">
      <alignment horizontal="center" vertical="center"/>
    </xf>
    <xf numFmtId="164" fontId="21" fillId="2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vertical="center"/>
    </xf>
    <xf numFmtId="9" fontId="3" fillId="0" borderId="4" xfId="1" applyFont="1" applyBorder="1" applyAlignment="1">
      <alignment horizontal="center" vertical="center"/>
    </xf>
    <xf numFmtId="9" fontId="3" fillId="0" borderId="8" xfId="1" applyFont="1" applyBorder="1" applyAlignment="1">
      <alignment horizontal="center" vertical="center"/>
    </xf>
    <xf numFmtId="9" fontId="3" fillId="0" borderId="2" xfId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18" fillId="7" borderId="6" xfId="0" applyFont="1" applyFill="1" applyBorder="1" applyAlignment="1">
      <alignment horizontal="center" vertical="center" wrapText="1"/>
    </xf>
    <xf numFmtId="9" fontId="3" fillId="0" borderId="7" xfId="1" applyFont="1" applyBorder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18" fillId="12" borderId="1" xfId="0" applyFont="1" applyFill="1" applyBorder="1" applyAlignment="1">
      <alignment horizontal="center" vertical="center" wrapText="1"/>
    </xf>
    <xf numFmtId="0" fontId="18" fillId="12" borderId="1" xfId="0" applyFont="1" applyFill="1" applyBorder="1" applyAlignment="1">
      <alignment horizontal="center" vertical="center" textRotation="90" wrapText="1"/>
    </xf>
    <xf numFmtId="0" fontId="3" fillId="3" borderId="0" xfId="0" applyFont="1" applyFill="1" applyAlignment="1">
      <alignment vertical="center"/>
    </xf>
    <xf numFmtId="0" fontId="18" fillId="4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8" fillId="5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8" fillId="14" borderId="1" xfId="0" applyFont="1" applyFill="1" applyBorder="1" applyAlignment="1">
      <alignment horizontal="center" vertical="center" wrapText="1"/>
    </xf>
    <xf numFmtId="0" fontId="18" fillId="13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/>
    </xf>
  </cellXfs>
  <cellStyles count="5">
    <cellStyle name="Normal" xfId="0" builtinId="0"/>
    <cellStyle name="Normal 2_Cópia de Xl0000093" xfId="4" xr:uid="{00000000-0005-0000-0000-000001000000}"/>
    <cellStyle name="Normal 5" xfId="2" xr:uid="{00000000-0005-0000-0000-000002000000}"/>
    <cellStyle name="Normal_Dados" xfId="3" xr:uid="{00000000-0005-0000-0000-000003000000}"/>
    <cellStyle name="Porcentagem" xfId="1" builtinId="5"/>
  </cellStyles>
  <dxfs count="1246"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 patternType="solid"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 tint="0.3999450666829432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cio Paz" id="{EA73647E-3BBD-4BC9-8C34-D315D6BCC2E6}" userId="b454a034b45194ab" providerId="Windows Liv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D77" dT="2024-08-06T18:25:18.95" personId="{EA73647E-3BBD-4BC9-8C34-D315D6BCC2E6}" id="{5A069B97-A031-40D3-B1E0-C44DCA82C9B7}">
    <text>Foi analisado o NO3, transformado para N-NO3</text>
  </threadedComment>
</ThreadedComment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1"/>
  <sheetViews>
    <sheetView zoomScale="55" zoomScaleNormal="55" workbookViewId="0">
      <pane ySplit="1" topLeftCell="A61" activePane="bottomLeft" state="frozen"/>
      <selection pane="bottomLeft" activeCell="A78" sqref="A78:XFD78"/>
    </sheetView>
  </sheetViews>
  <sheetFormatPr defaultRowHeight="14.4" x14ac:dyDescent="0.3"/>
  <cols>
    <col min="1" max="1" width="21.109375" bestFit="1" customWidth="1"/>
    <col min="3" max="3" width="11.5546875" bestFit="1" customWidth="1"/>
    <col min="4" max="4" width="16.44140625" bestFit="1" customWidth="1"/>
    <col min="5" max="5" width="10.44140625" bestFit="1" customWidth="1"/>
    <col min="6" max="6" width="16.44140625" bestFit="1" customWidth="1"/>
    <col min="7" max="7" width="13.5546875" bestFit="1" customWidth="1"/>
    <col min="8" max="8" width="15.33203125" bestFit="1" customWidth="1"/>
    <col min="9" max="9" width="12.88671875" bestFit="1" customWidth="1"/>
    <col min="10" max="10" width="18.5546875" customWidth="1"/>
    <col min="11" max="11" width="17" customWidth="1"/>
    <col min="12" max="12" width="14.5546875" bestFit="1" customWidth="1"/>
    <col min="13" max="13" width="12.6640625" bestFit="1" customWidth="1"/>
    <col min="14" max="14" width="13.44140625" bestFit="1" customWidth="1"/>
    <col min="15" max="15" width="13.44140625" customWidth="1"/>
    <col min="16" max="16" width="10.44140625" bestFit="1" customWidth="1"/>
    <col min="17" max="18" width="13.88671875" bestFit="1" customWidth="1"/>
    <col min="19" max="19" width="15" bestFit="1" customWidth="1"/>
    <col min="20" max="20" width="16.44140625" bestFit="1" customWidth="1"/>
    <col min="21" max="21" width="16.88671875" customWidth="1"/>
    <col min="22" max="22" width="14" bestFit="1" customWidth="1"/>
    <col min="23" max="23" width="14" customWidth="1"/>
    <col min="24" max="24" width="12.44140625" bestFit="1" customWidth="1"/>
    <col min="25" max="25" width="11.44140625" bestFit="1" customWidth="1"/>
    <col min="26" max="26" width="22" customWidth="1"/>
    <col min="27" max="27" width="16" bestFit="1" customWidth="1"/>
    <col min="28" max="28" width="12.6640625" bestFit="1" customWidth="1"/>
    <col min="29" max="29" width="14.5546875" bestFit="1" customWidth="1"/>
    <col min="30" max="30" width="14.5546875" style="76" customWidth="1"/>
    <col min="31" max="31" width="14.33203125" bestFit="1" customWidth="1"/>
    <col min="32" max="32" width="15.5546875" bestFit="1" customWidth="1"/>
    <col min="257" max="257" width="21.109375" bestFit="1" customWidth="1"/>
    <col min="259" max="259" width="11.5546875" bestFit="1" customWidth="1"/>
    <col min="260" max="260" width="16.44140625" bestFit="1" customWidth="1"/>
    <col min="261" max="261" width="10.44140625" bestFit="1" customWidth="1"/>
    <col min="262" max="262" width="16.44140625" bestFit="1" customWidth="1"/>
    <col min="263" max="263" width="13.5546875" bestFit="1" customWidth="1"/>
    <col min="264" max="264" width="15.33203125" bestFit="1" customWidth="1"/>
    <col min="265" max="265" width="12.88671875" bestFit="1" customWidth="1"/>
    <col min="266" max="266" width="18.5546875" customWidth="1"/>
    <col min="267" max="267" width="17" customWidth="1"/>
    <col min="268" max="268" width="14.5546875" bestFit="1" customWidth="1"/>
    <col min="269" max="269" width="12.6640625" bestFit="1" customWidth="1"/>
    <col min="270" max="270" width="13.44140625" bestFit="1" customWidth="1"/>
    <col min="271" max="271" width="13.44140625" customWidth="1"/>
    <col min="272" max="272" width="10.44140625" bestFit="1" customWidth="1"/>
    <col min="273" max="274" width="13.88671875" bestFit="1" customWidth="1"/>
    <col min="275" max="275" width="15" bestFit="1" customWidth="1"/>
    <col min="276" max="276" width="16.44140625" bestFit="1" customWidth="1"/>
    <col min="277" max="277" width="16.88671875" customWidth="1"/>
    <col min="278" max="278" width="14" bestFit="1" customWidth="1"/>
    <col min="279" max="279" width="14" customWidth="1"/>
    <col min="280" max="280" width="12.44140625" bestFit="1" customWidth="1"/>
    <col min="281" max="281" width="11.44140625" bestFit="1" customWidth="1"/>
    <col min="282" max="282" width="22" customWidth="1"/>
    <col min="283" max="283" width="16" bestFit="1" customWidth="1"/>
    <col min="284" max="284" width="12.6640625" bestFit="1" customWidth="1"/>
    <col min="285" max="285" width="14.5546875" bestFit="1" customWidth="1"/>
    <col min="286" max="286" width="14.5546875" customWidth="1"/>
    <col min="287" max="287" width="14.33203125" bestFit="1" customWidth="1"/>
    <col min="288" max="288" width="15.5546875" bestFit="1" customWidth="1"/>
    <col min="513" max="513" width="21.109375" bestFit="1" customWidth="1"/>
    <col min="515" max="515" width="11.5546875" bestFit="1" customWidth="1"/>
    <col min="516" max="516" width="16.44140625" bestFit="1" customWidth="1"/>
    <col min="517" max="517" width="10.44140625" bestFit="1" customWidth="1"/>
    <col min="518" max="518" width="16.44140625" bestFit="1" customWidth="1"/>
    <col min="519" max="519" width="13.5546875" bestFit="1" customWidth="1"/>
    <col min="520" max="520" width="15.33203125" bestFit="1" customWidth="1"/>
    <col min="521" max="521" width="12.88671875" bestFit="1" customWidth="1"/>
    <col min="522" max="522" width="18.5546875" customWidth="1"/>
    <col min="523" max="523" width="17" customWidth="1"/>
    <col min="524" max="524" width="14.5546875" bestFit="1" customWidth="1"/>
    <col min="525" max="525" width="12.6640625" bestFit="1" customWidth="1"/>
    <col min="526" max="526" width="13.44140625" bestFit="1" customWidth="1"/>
    <col min="527" max="527" width="13.44140625" customWidth="1"/>
    <col min="528" max="528" width="10.44140625" bestFit="1" customWidth="1"/>
    <col min="529" max="530" width="13.88671875" bestFit="1" customWidth="1"/>
    <col min="531" max="531" width="15" bestFit="1" customWidth="1"/>
    <col min="532" max="532" width="16.44140625" bestFit="1" customWidth="1"/>
    <col min="533" max="533" width="16.88671875" customWidth="1"/>
    <col min="534" max="534" width="14" bestFit="1" customWidth="1"/>
    <col min="535" max="535" width="14" customWidth="1"/>
    <col min="536" max="536" width="12.44140625" bestFit="1" customWidth="1"/>
    <col min="537" max="537" width="11.44140625" bestFit="1" customWidth="1"/>
    <col min="538" max="538" width="22" customWidth="1"/>
    <col min="539" max="539" width="16" bestFit="1" customWidth="1"/>
    <col min="540" max="540" width="12.6640625" bestFit="1" customWidth="1"/>
    <col min="541" max="541" width="14.5546875" bestFit="1" customWidth="1"/>
    <col min="542" max="542" width="14.5546875" customWidth="1"/>
    <col min="543" max="543" width="14.33203125" bestFit="1" customWidth="1"/>
    <col min="544" max="544" width="15.5546875" bestFit="1" customWidth="1"/>
    <col min="769" max="769" width="21.109375" bestFit="1" customWidth="1"/>
    <col min="771" max="771" width="11.5546875" bestFit="1" customWidth="1"/>
    <col min="772" max="772" width="16.44140625" bestFit="1" customWidth="1"/>
    <col min="773" max="773" width="10.44140625" bestFit="1" customWidth="1"/>
    <col min="774" max="774" width="16.44140625" bestFit="1" customWidth="1"/>
    <col min="775" max="775" width="13.5546875" bestFit="1" customWidth="1"/>
    <col min="776" max="776" width="15.33203125" bestFit="1" customWidth="1"/>
    <col min="777" max="777" width="12.88671875" bestFit="1" customWidth="1"/>
    <col min="778" max="778" width="18.5546875" customWidth="1"/>
    <col min="779" max="779" width="17" customWidth="1"/>
    <col min="780" max="780" width="14.5546875" bestFit="1" customWidth="1"/>
    <col min="781" max="781" width="12.6640625" bestFit="1" customWidth="1"/>
    <col min="782" max="782" width="13.44140625" bestFit="1" customWidth="1"/>
    <col min="783" max="783" width="13.44140625" customWidth="1"/>
    <col min="784" max="784" width="10.44140625" bestFit="1" customWidth="1"/>
    <col min="785" max="786" width="13.88671875" bestFit="1" customWidth="1"/>
    <col min="787" max="787" width="15" bestFit="1" customWidth="1"/>
    <col min="788" max="788" width="16.44140625" bestFit="1" customWidth="1"/>
    <col min="789" max="789" width="16.88671875" customWidth="1"/>
    <col min="790" max="790" width="14" bestFit="1" customWidth="1"/>
    <col min="791" max="791" width="14" customWidth="1"/>
    <col min="792" max="792" width="12.44140625" bestFit="1" customWidth="1"/>
    <col min="793" max="793" width="11.44140625" bestFit="1" customWidth="1"/>
    <col min="794" max="794" width="22" customWidth="1"/>
    <col min="795" max="795" width="16" bestFit="1" customWidth="1"/>
    <col min="796" max="796" width="12.6640625" bestFit="1" customWidth="1"/>
    <col min="797" max="797" width="14.5546875" bestFit="1" customWidth="1"/>
    <col min="798" max="798" width="14.5546875" customWidth="1"/>
    <col min="799" max="799" width="14.33203125" bestFit="1" customWidth="1"/>
    <col min="800" max="800" width="15.5546875" bestFit="1" customWidth="1"/>
    <col min="1025" max="1025" width="21.109375" bestFit="1" customWidth="1"/>
    <col min="1027" max="1027" width="11.5546875" bestFit="1" customWidth="1"/>
    <col min="1028" max="1028" width="16.44140625" bestFit="1" customWidth="1"/>
    <col min="1029" max="1029" width="10.44140625" bestFit="1" customWidth="1"/>
    <col min="1030" max="1030" width="16.44140625" bestFit="1" customWidth="1"/>
    <col min="1031" max="1031" width="13.5546875" bestFit="1" customWidth="1"/>
    <col min="1032" max="1032" width="15.33203125" bestFit="1" customWidth="1"/>
    <col min="1033" max="1033" width="12.88671875" bestFit="1" customWidth="1"/>
    <col min="1034" max="1034" width="18.5546875" customWidth="1"/>
    <col min="1035" max="1035" width="17" customWidth="1"/>
    <col min="1036" max="1036" width="14.5546875" bestFit="1" customWidth="1"/>
    <col min="1037" max="1037" width="12.6640625" bestFit="1" customWidth="1"/>
    <col min="1038" max="1038" width="13.44140625" bestFit="1" customWidth="1"/>
    <col min="1039" max="1039" width="13.44140625" customWidth="1"/>
    <col min="1040" max="1040" width="10.44140625" bestFit="1" customWidth="1"/>
    <col min="1041" max="1042" width="13.88671875" bestFit="1" customWidth="1"/>
    <col min="1043" max="1043" width="15" bestFit="1" customWidth="1"/>
    <col min="1044" max="1044" width="16.44140625" bestFit="1" customWidth="1"/>
    <col min="1045" max="1045" width="16.88671875" customWidth="1"/>
    <col min="1046" max="1046" width="14" bestFit="1" customWidth="1"/>
    <col min="1047" max="1047" width="14" customWidth="1"/>
    <col min="1048" max="1048" width="12.44140625" bestFit="1" customWidth="1"/>
    <col min="1049" max="1049" width="11.44140625" bestFit="1" customWidth="1"/>
    <col min="1050" max="1050" width="22" customWidth="1"/>
    <col min="1051" max="1051" width="16" bestFit="1" customWidth="1"/>
    <col min="1052" max="1052" width="12.6640625" bestFit="1" customWidth="1"/>
    <col min="1053" max="1053" width="14.5546875" bestFit="1" customWidth="1"/>
    <col min="1054" max="1054" width="14.5546875" customWidth="1"/>
    <col min="1055" max="1055" width="14.33203125" bestFit="1" customWidth="1"/>
    <col min="1056" max="1056" width="15.5546875" bestFit="1" customWidth="1"/>
    <col min="1281" max="1281" width="21.109375" bestFit="1" customWidth="1"/>
    <col min="1283" max="1283" width="11.5546875" bestFit="1" customWidth="1"/>
    <col min="1284" max="1284" width="16.44140625" bestFit="1" customWidth="1"/>
    <col min="1285" max="1285" width="10.44140625" bestFit="1" customWidth="1"/>
    <col min="1286" max="1286" width="16.44140625" bestFit="1" customWidth="1"/>
    <col min="1287" max="1287" width="13.5546875" bestFit="1" customWidth="1"/>
    <col min="1288" max="1288" width="15.33203125" bestFit="1" customWidth="1"/>
    <col min="1289" max="1289" width="12.88671875" bestFit="1" customWidth="1"/>
    <col min="1290" max="1290" width="18.5546875" customWidth="1"/>
    <col min="1291" max="1291" width="17" customWidth="1"/>
    <col min="1292" max="1292" width="14.5546875" bestFit="1" customWidth="1"/>
    <col min="1293" max="1293" width="12.6640625" bestFit="1" customWidth="1"/>
    <col min="1294" max="1294" width="13.44140625" bestFit="1" customWidth="1"/>
    <col min="1295" max="1295" width="13.44140625" customWidth="1"/>
    <col min="1296" max="1296" width="10.44140625" bestFit="1" customWidth="1"/>
    <col min="1297" max="1298" width="13.88671875" bestFit="1" customWidth="1"/>
    <col min="1299" max="1299" width="15" bestFit="1" customWidth="1"/>
    <col min="1300" max="1300" width="16.44140625" bestFit="1" customWidth="1"/>
    <col min="1301" max="1301" width="16.88671875" customWidth="1"/>
    <col min="1302" max="1302" width="14" bestFit="1" customWidth="1"/>
    <col min="1303" max="1303" width="14" customWidth="1"/>
    <col min="1304" max="1304" width="12.44140625" bestFit="1" customWidth="1"/>
    <col min="1305" max="1305" width="11.44140625" bestFit="1" customWidth="1"/>
    <col min="1306" max="1306" width="22" customWidth="1"/>
    <col min="1307" max="1307" width="16" bestFit="1" customWidth="1"/>
    <col min="1308" max="1308" width="12.6640625" bestFit="1" customWidth="1"/>
    <col min="1309" max="1309" width="14.5546875" bestFit="1" customWidth="1"/>
    <col min="1310" max="1310" width="14.5546875" customWidth="1"/>
    <col min="1311" max="1311" width="14.33203125" bestFit="1" customWidth="1"/>
    <col min="1312" max="1312" width="15.5546875" bestFit="1" customWidth="1"/>
    <col min="1537" max="1537" width="21.109375" bestFit="1" customWidth="1"/>
    <col min="1539" max="1539" width="11.5546875" bestFit="1" customWidth="1"/>
    <col min="1540" max="1540" width="16.44140625" bestFit="1" customWidth="1"/>
    <col min="1541" max="1541" width="10.44140625" bestFit="1" customWidth="1"/>
    <col min="1542" max="1542" width="16.44140625" bestFit="1" customWidth="1"/>
    <col min="1543" max="1543" width="13.5546875" bestFit="1" customWidth="1"/>
    <col min="1544" max="1544" width="15.33203125" bestFit="1" customWidth="1"/>
    <col min="1545" max="1545" width="12.88671875" bestFit="1" customWidth="1"/>
    <col min="1546" max="1546" width="18.5546875" customWidth="1"/>
    <col min="1547" max="1547" width="17" customWidth="1"/>
    <col min="1548" max="1548" width="14.5546875" bestFit="1" customWidth="1"/>
    <col min="1549" max="1549" width="12.6640625" bestFit="1" customWidth="1"/>
    <col min="1550" max="1550" width="13.44140625" bestFit="1" customWidth="1"/>
    <col min="1551" max="1551" width="13.44140625" customWidth="1"/>
    <col min="1552" max="1552" width="10.44140625" bestFit="1" customWidth="1"/>
    <col min="1553" max="1554" width="13.88671875" bestFit="1" customWidth="1"/>
    <col min="1555" max="1555" width="15" bestFit="1" customWidth="1"/>
    <col min="1556" max="1556" width="16.44140625" bestFit="1" customWidth="1"/>
    <col min="1557" max="1557" width="16.88671875" customWidth="1"/>
    <col min="1558" max="1558" width="14" bestFit="1" customWidth="1"/>
    <col min="1559" max="1559" width="14" customWidth="1"/>
    <col min="1560" max="1560" width="12.44140625" bestFit="1" customWidth="1"/>
    <col min="1561" max="1561" width="11.44140625" bestFit="1" customWidth="1"/>
    <col min="1562" max="1562" width="22" customWidth="1"/>
    <col min="1563" max="1563" width="16" bestFit="1" customWidth="1"/>
    <col min="1564" max="1564" width="12.6640625" bestFit="1" customWidth="1"/>
    <col min="1565" max="1565" width="14.5546875" bestFit="1" customWidth="1"/>
    <col min="1566" max="1566" width="14.5546875" customWidth="1"/>
    <col min="1567" max="1567" width="14.33203125" bestFit="1" customWidth="1"/>
    <col min="1568" max="1568" width="15.5546875" bestFit="1" customWidth="1"/>
    <col min="1793" max="1793" width="21.109375" bestFit="1" customWidth="1"/>
    <col min="1795" max="1795" width="11.5546875" bestFit="1" customWidth="1"/>
    <col min="1796" max="1796" width="16.44140625" bestFit="1" customWidth="1"/>
    <col min="1797" max="1797" width="10.44140625" bestFit="1" customWidth="1"/>
    <col min="1798" max="1798" width="16.44140625" bestFit="1" customWidth="1"/>
    <col min="1799" max="1799" width="13.5546875" bestFit="1" customWidth="1"/>
    <col min="1800" max="1800" width="15.33203125" bestFit="1" customWidth="1"/>
    <col min="1801" max="1801" width="12.88671875" bestFit="1" customWidth="1"/>
    <col min="1802" max="1802" width="18.5546875" customWidth="1"/>
    <col min="1803" max="1803" width="17" customWidth="1"/>
    <col min="1804" max="1804" width="14.5546875" bestFit="1" customWidth="1"/>
    <col min="1805" max="1805" width="12.6640625" bestFit="1" customWidth="1"/>
    <col min="1806" max="1806" width="13.44140625" bestFit="1" customWidth="1"/>
    <col min="1807" max="1807" width="13.44140625" customWidth="1"/>
    <col min="1808" max="1808" width="10.44140625" bestFit="1" customWidth="1"/>
    <col min="1809" max="1810" width="13.88671875" bestFit="1" customWidth="1"/>
    <col min="1811" max="1811" width="15" bestFit="1" customWidth="1"/>
    <col min="1812" max="1812" width="16.44140625" bestFit="1" customWidth="1"/>
    <col min="1813" max="1813" width="16.88671875" customWidth="1"/>
    <col min="1814" max="1814" width="14" bestFit="1" customWidth="1"/>
    <col min="1815" max="1815" width="14" customWidth="1"/>
    <col min="1816" max="1816" width="12.44140625" bestFit="1" customWidth="1"/>
    <col min="1817" max="1817" width="11.44140625" bestFit="1" customWidth="1"/>
    <col min="1818" max="1818" width="22" customWidth="1"/>
    <col min="1819" max="1819" width="16" bestFit="1" customWidth="1"/>
    <col min="1820" max="1820" width="12.6640625" bestFit="1" customWidth="1"/>
    <col min="1821" max="1821" width="14.5546875" bestFit="1" customWidth="1"/>
    <col min="1822" max="1822" width="14.5546875" customWidth="1"/>
    <col min="1823" max="1823" width="14.33203125" bestFit="1" customWidth="1"/>
    <col min="1824" max="1824" width="15.5546875" bestFit="1" customWidth="1"/>
    <col min="2049" max="2049" width="21.109375" bestFit="1" customWidth="1"/>
    <col min="2051" max="2051" width="11.5546875" bestFit="1" customWidth="1"/>
    <col min="2052" max="2052" width="16.44140625" bestFit="1" customWidth="1"/>
    <col min="2053" max="2053" width="10.44140625" bestFit="1" customWidth="1"/>
    <col min="2054" max="2054" width="16.44140625" bestFit="1" customWidth="1"/>
    <col min="2055" max="2055" width="13.5546875" bestFit="1" customWidth="1"/>
    <col min="2056" max="2056" width="15.33203125" bestFit="1" customWidth="1"/>
    <col min="2057" max="2057" width="12.88671875" bestFit="1" customWidth="1"/>
    <col min="2058" max="2058" width="18.5546875" customWidth="1"/>
    <col min="2059" max="2059" width="17" customWidth="1"/>
    <col min="2060" max="2060" width="14.5546875" bestFit="1" customWidth="1"/>
    <col min="2061" max="2061" width="12.6640625" bestFit="1" customWidth="1"/>
    <col min="2062" max="2062" width="13.44140625" bestFit="1" customWidth="1"/>
    <col min="2063" max="2063" width="13.44140625" customWidth="1"/>
    <col min="2064" max="2064" width="10.44140625" bestFit="1" customWidth="1"/>
    <col min="2065" max="2066" width="13.88671875" bestFit="1" customWidth="1"/>
    <col min="2067" max="2067" width="15" bestFit="1" customWidth="1"/>
    <col min="2068" max="2068" width="16.44140625" bestFit="1" customWidth="1"/>
    <col min="2069" max="2069" width="16.88671875" customWidth="1"/>
    <col min="2070" max="2070" width="14" bestFit="1" customWidth="1"/>
    <col min="2071" max="2071" width="14" customWidth="1"/>
    <col min="2072" max="2072" width="12.44140625" bestFit="1" customWidth="1"/>
    <col min="2073" max="2073" width="11.44140625" bestFit="1" customWidth="1"/>
    <col min="2074" max="2074" width="22" customWidth="1"/>
    <col min="2075" max="2075" width="16" bestFit="1" customWidth="1"/>
    <col min="2076" max="2076" width="12.6640625" bestFit="1" customWidth="1"/>
    <col min="2077" max="2077" width="14.5546875" bestFit="1" customWidth="1"/>
    <col min="2078" max="2078" width="14.5546875" customWidth="1"/>
    <col min="2079" max="2079" width="14.33203125" bestFit="1" customWidth="1"/>
    <col min="2080" max="2080" width="15.5546875" bestFit="1" customWidth="1"/>
    <col min="2305" max="2305" width="21.109375" bestFit="1" customWidth="1"/>
    <col min="2307" max="2307" width="11.5546875" bestFit="1" customWidth="1"/>
    <col min="2308" max="2308" width="16.44140625" bestFit="1" customWidth="1"/>
    <col min="2309" max="2309" width="10.44140625" bestFit="1" customWidth="1"/>
    <col min="2310" max="2310" width="16.44140625" bestFit="1" customWidth="1"/>
    <col min="2311" max="2311" width="13.5546875" bestFit="1" customWidth="1"/>
    <col min="2312" max="2312" width="15.33203125" bestFit="1" customWidth="1"/>
    <col min="2313" max="2313" width="12.88671875" bestFit="1" customWidth="1"/>
    <col min="2314" max="2314" width="18.5546875" customWidth="1"/>
    <col min="2315" max="2315" width="17" customWidth="1"/>
    <col min="2316" max="2316" width="14.5546875" bestFit="1" customWidth="1"/>
    <col min="2317" max="2317" width="12.6640625" bestFit="1" customWidth="1"/>
    <col min="2318" max="2318" width="13.44140625" bestFit="1" customWidth="1"/>
    <col min="2319" max="2319" width="13.44140625" customWidth="1"/>
    <col min="2320" max="2320" width="10.44140625" bestFit="1" customWidth="1"/>
    <col min="2321" max="2322" width="13.88671875" bestFit="1" customWidth="1"/>
    <col min="2323" max="2323" width="15" bestFit="1" customWidth="1"/>
    <col min="2324" max="2324" width="16.44140625" bestFit="1" customWidth="1"/>
    <col min="2325" max="2325" width="16.88671875" customWidth="1"/>
    <col min="2326" max="2326" width="14" bestFit="1" customWidth="1"/>
    <col min="2327" max="2327" width="14" customWidth="1"/>
    <col min="2328" max="2328" width="12.44140625" bestFit="1" customWidth="1"/>
    <col min="2329" max="2329" width="11.44140625" bestFit="1" customWidth="1"/>
    <col min="2330" max="2330" width="22" customWidth="1"/>
    <col min="2331" max="2331" width="16" bestFit="1" customWidth="1"/>
    <col min="2332" max="2332" width="12.6640625" bestFit="1" customWidth="1"/>
    <col min="2333" max="2333" width="14.5546875" bestFit="1" customWidth="1"/>
    <col min="2334" max="2334" width="14.5546875" customWidth="1"/>
    <col min="2335" max="2335" width="14.33203125" bestFit="1" customWidth="1"/>
    <col min="2336" max="2336" width="15.5546875" bestFit="1" customWidth="1"/>
    <col min="2561" max="2561" width="21.109375" bestFit="1" customWidth="1"/>
    <col min="2563" max="2563" width="11.5546875" bestFit="1" customWidth="1"/>
    <col min="2564" max="2564" width="16.44140625" bestFit="1" customWidth="1"/>
    <col min="2565" max="2565" width="10.44140625" bestFit="1" customWidth="1"/>
    <col min="2566" max="2566" width="16.44140625" bestFit="1" customWidth="1"/>
    <col min="2567" max="2567" width="13.5546875" bestFit="1" customWidth="1"/>
    <col min="2568" max="2568" width="15.33203125" bestFit="1" customWidth="1"/>
    <col min="2569" max="2569" width="12.88671875" bestFit="1" customWidth="1"/>
    <col min="2570" max="2570" width="18.5546875" customWidth="1"/>
    <col min="2571" max="2571" width="17" customWidth="1"/>
    <col min="2572" max="2572" width="14.5546875" bestFit="1" customWidth="1"/>
    <col min="2573" max="2573" width="12.6640625" bestFit="1" customWidth="1"/>
    <col min="2574" max="2574" width="13.44140625" bestFit="1" customWidth="1"/>
    <col min="2575" max="2575" width="13.44140625" customWidth="1"/>
    <col min="2576" max="2576" width="10.44140625" bestFit="1" customWidth="1"/>
    <col min="2577" max="2578" width="13.88671875" bestFit="1" customWidth="1"/>
    <col min="2579" max="2579" width="15" bestFit="1" customWidth="1"/>
    <col min="2580" max="2580" width="16.44140625" bestFit="1" customWidth="1"/>
    <col min="2581" max="2581" width="16.88671875" customWidth="1"/>
    <col min="2582" max="2582" width="14" bestFit="1" customWidth="1"/>
    <col min="2583" max="2583" width="14" customWidth="1"/>
    <col min="2584" max="2584" width="12.44140625" bestFit="1" customWidth="1"/>
    <col min="2585" max="2585" width="11.44140625" bestFit="1" customWidth="1"/>
    <col min="2586" max="2586" width="22" customWidth="1"/>
    <col min="2587" max="2587" width="16" bestFit="1" customWidth="1"/>
    <col min="2588" max="2588" width="12.6640625" bestFit="1" customWidth="1"/>
    <col min="2589" max="2589" width="14.5546875" bestFit="1" customWidth="1"/>
    <col min="2590" max="2590" width="14.5546875" customWidth="1"/>
    <col min="2591" max="2591" width="14.33203125" bestFit="1" customWidth="1"/>
    <col min="2592" max="2592" width="15.5546875" bestFit="1" customWidth="1"/>
    <col min="2817" max="2817" width="21.109375" bestFit="1" customWidth="1"/>
    <col min="2819" max="2819" width="11.5546875" bestFit="1" customWidth="1"/>
    <col min="2820" max="2820" width="16.44140625" bestFit="1" customWidth="1"/>
    <col min="2821" max="2821" width="10.44140625" bestFit="1" customWidth="1"/>
    <col min="2822" max="2822" width="16.44140625" bestFit="1" customWidth="1"/>
    <col min="2823" max="2823" width="13.5546875" bestFit="1" customWidth="1"/>
    <col min="2824" max="2824" width="15.33203125" bestFit="1" customWidth="1"/>
    <col min="2825" max="2825" width="12.88671875" bestFit="1" customWidth="1"/>
    <col min="2826" max="2826" width="18.5546875" customWidth="1"/>
    <col min="2827" max="2827" width="17" customWidth="1"/>
    <col min="2828" max="2828" width="14.5546875" bestFit="1" customWidth="1"/>
    <col min="2829" max="2829" width="12.6640625" bestFit="1" customWidth="1"/>
    <col min="2830" max="2830" width="13.44140625" bestFit="1" customWidth="1"/>
    <col min="2831" max="2831" width="13.44140625" customWidth="1"/>
    <col min="2832" max="2832" width="10.44140625" bestFit="1" customWidth="1"/>
    <col min="2833" max="2834" width="13.88671875" bestFit="1" customWidth="1"/>
    <col min="2835" max="2835" width="15" bestFit="1" customWidth="1"/>
    <col min="2836" max="2836" width="16.44140625" bestFit="1" customWidth="1"/>
    <col min="2837" max="2837" width="16.88671875" customWidth="1"/>
    <col min="2838" max="2838" width="14" bestFit="1" customWidth="1"/>
    <col min="2839" max="2839" width="14" customWidth="1"/>
    <col min="2840" max="2840" width="12.44140625" bestFit="1" customWidth="1"/>
    <col min="2841" max="2841" width="11.44140625" bestFit="1" customWidth="1"/>
    <col min="2842" max="2842" width="22" customWidth="1"/>
    <col min="2843" max="2843" width="16" bestFit="1" customWidth="1"/>
    <col min="2844" max="2844" width="12.6640625" bestFit="1" customWidth="1"/>
    <col min="2845" max="2845" width="14.5546875" bestFit="1" customWidth="1"/>
    <col min="2846" max="2846" width="14.5546875" customWidth="1"/>
    <col min="2847" max="2847" width="14.33203125" bestFit="1" customWidth="1"/>
    <col min="2848" max="2848" width="15.5546875" bestFit="1" customWidth="1"/>
    <col min="3073" max="3073" width="21.109375" bestFit="1" customWidth="1"/>
    <col min="3075" max="3075" width="11.5546875" bestFit="1" customWidth="1"/>
    <col min="3076" max="3076" width="16.44140625" bestFit="1" customWidth="1"/>
    <col min="3077" max="3077" width="10.44140625" bestFit="1" customWidth="1"/>
    <col min="3078" max="3078" width="16.44140625" bestFit="1" customWidth="1"/>
    <col min="3079" max="3079" width="13.5546875" bestFit="1" customWidth="1"/>
    <col min="3080" max="3080" width="15.33203125" bestFit="1" customWidth="1"/>
    <col min="3081" max="3081" width="12.88671875" bestFit="1" customWidth="1"/>
    <col min="3082" max="3082" width="18.5546875" customWidth="1"/>
    <col min="3083" max="3083" width="17" customWidth="1"/>
    <col min="3084" max="3084" width="14.5546875" bestFit="1" customWidth="1"/>
    <col min="3085" max="3085" width="12.6640625" bestFit="1" customWidth="1"/>
    <col min="3086" max="3086" width="13.44140625" bestFit="1" customWidth="1"/>
    <col min="3087" max="3087" width="13.44140625" customWidth="1"/>
    <col min="3088" max="3088" width="10.44140625" bestFit="1" customWidth="1"/>
    <col min="3089" max="3090" width="13.88671875" bestFit="1" customWidth="1"/>
    <col min="3091" max="3091" width="15" bestFit="1" customWidth="1"/>
    <col min="3092" max="3092" width="16.44140625" bestFit="1" customWidth="1"/>
    <col min="3093" max="3093" width="16.88671875" customWidth="1"/>
    <col min="3094" max="3094" width="14" bestFit="1" customWidth="1"/>
    <col min="3095" max="3095" width="14" customWidth="1"/>
    <col min="3096" max="3096" width="12.44140625" bestFit="1" customWidth="1"/>
    <col min="3097" max="3097" width="11.44140625" bestFit="1" customWidth="1"/>
    <col min="3098" max="3098" width="22" customWidth="1"/>
    <col min="3099" max="3099" width="16" bestFit="1" customWidth="1"/>
    <col min="3100" max="3100" width="12.6640625" bestFit="1" customWidth="1"/>
    <col min="3101" max="3101" width="14.5546875" bestFit="1" customWidth="1"/>
    <col min="3102" max="3102" width="14.5546875" customWidth="1"/>
    <col min="3103" max="3103" width="14.33203125" bestFit="1" customWidth="1"/>
    <col min="3104" max="3104" width="15.5546875" bestFit="1" customWidth="1"/>
    <col min="3329" max="3329" width="21.109375" bestFit="1" customWidth="1"/>
    <col min="3331" max="3331" width="11.5546875" bestFit="1" customWidth="1"/>
    <col min="3332" max="3332" width="16.44140625" bestFit="1" customWidth="1"/>
    <col min="3333" max="3333" width="10.44140625" bestFit="1" customWidth="1"/>
    <col min="3334" max="3334" width="16.44140625" bestFit="1" customWidth="1"/>
    <col min="3335" max="3335" width="13.5546875" bestFit="1" customWidth="1"/>
    <col min="3336" max="3336" width="15.33203125" bestFit="1" customWidth="1"/>
    <col min="3337" max="3337" width="12.88671875" bestFit="1" customWidth="1"/>
    <col min="3338" max="3338" width="18.5546875" customWidth="1"/>
    <col min="3339" max="3339" width="17" customWidth="1"/>
    <col min="3340" max="3340" width="14.5546875" bestFit="1" customWidth="1"/>
    <col min="3341" max="3341" width="12.6640625" bestFit="1" customWidth="1"/>
    <col min="3342" max="3342" width="13.44140625" bestFit="1" customWidth="1"/>
    <col min="3343" max="3343" width="13.44140625" customWidth="1"/>
    <col min="3344" max="3344" width="10.44140625" bestFit="1" customWidth="1"/>
    <col min="3345" max="3346" width="13.88671875" bestFit="1" customWidth="1"/>
    <col min="3347" max="3347" width="15" bestFit="1" customWidth="1"/>
    <col min="3348" max="3348" width="16.44140625" bestFit="1" customWidth="1"/>
    <col min="3349" max="3349" width="16.88671875" customWidth="1"/>
    <col min="3350" max="3350" width="14" bestFit="1" customWidth="1"/>
    <col min="3351" max="3351" width="14" customWidth="1"/>
    <col min="3352" max="3352" width="12.44140625" bestFit="1" customWidth="1"/>
    <col min="3353" max="3353" width="11.44140625" bestFit="1" customWidth="1"/>
    <col min="3354" max="3354" width="22" customWidth="1"/>
    <col min="3355" max="3355" width="16" bestFit="1" customWidth="1"/>
    <col min="3356" max="3356" width="12.6640625" bestFit="1" customWidth="1"/>
    <col min="3357" max="3357" width="14.5546875" bestFit="1" customWidth="1"/>
    <col min="3358" max="3358" width="14.5546875" customWidth="1"/>
    <col min="3359" max="3359" width="14.33203125" bestFit="1" customWidth="1"/>
    <col min="3360" max="3360" width="15.5546875" bestFit="1" customWidth="1"/>
    <col min="3585" max="3585" width="21.109375" bestFit="1" customWidth="1"/>
    <col min="3587" max="3587" width="11.5546875" bestFit="1" customWidth="1"/>
    <col min="3588" max="3588" width="16.44140625" bestFit="1" customWidth="1"/>
    <col min="3589" max="3589" width="10.44140625" bestFit="1" customWidth="1"/>
    <col min="3590" max="3590" width="16.44140625" bestFit="1" customWidth="1"/>
    <col min="3591" max="3591" width="13.5546875" bestFit="1" customWidth="1"/>
    <col min="3592" max="3592" width="15.33203125" bestFit="1" customWidth="1"/>
    <col min="3593" max="3593" width="12.88671875" bestFit="1" customWidth="1"/>
    <col min="3594" max="3594" width="18.5546875" customWidth="1"/>
    <col min="3595" max="3595" width="17" customWidth="1"/>
    <col min="3596" max="3596" width="14.5546875" bestFit="1" customWidth="1"/>
    <col min="3597" max="3597" width="12.6640625" bestFit="1" customWidth="1"/>
    <col min="3598" max="3598" width="13.44140625" bestFit="1" customWidth="1"/>
    <col min="3599" max="3599" width="13.44140625" customWidth="1"/>
    <col min="3600" max="3600" width="10.44140625" bestFit="1" customWidth="1"/>
    <col min="3601" max="3602" width="13.88671875" bestFit="1" customWidth="1"/>
    <col min="3603" max="3603" width="15" bestFit="1" customWidth="1"/>
    <col min="3604" max="3604" width="16.44140625" bestFit="1" customWidth="1"/>
    <col min="3605" max="3605" width="16.88671875" customWidth="1"/>
    <col min="3606" max="3606" width="14" bestFit="1" customWidth="1"/>
    <col min="3607" max="3607" width="14" customWidth="1"/>
    <col min="3608" max="3608" width="12.44140625" bestFit="1" customWidth="1"/>
    <col min="3609" max="3609" width="11.44140625" bestFit="1" customWidth="1"/>
    <col min="3610" max="3610" width="22" customWidth="1"/>
    <col min="3611" max="3611" width="16" bestFit="1" customWidth="1"/>
    <col min="3612" max="3612" width="12.6640625" bestFit="1" customWidth="1"/>
    <col min="3613" max="3613" width="14.5546875" bestFit="1" customWidth="1"/>
    <col min="3614" max="3614" width="14.5546875" customWidth="1"/>
    <col min="3615" max="3615" width="14.33203125" bestFit="1" customWidth="1"/>
    <col min="3616" max="3616" width="15.5546875" bestFit="1" customWidth="1"/>
    <col min="3841" max="3841" width="21.109375" bestFit="1" customWidth="1"/>
    <col min="3843" max="3843" width="11.5546875" bestFit="1" customWidth="1"/>
    <col min="3844" max="3844" width="16.44140625" bestFit="1" customWidth="1"/>
    <col min="3845" max="3845" width="10.44140625" bestFit="1" customWidth="1"/>
    <col min="3846" max="3846" width="16.44140625" bestFit="1" customWidth="1"/>
    <col min="3847" max="3847" width="13.5546875" bestFit="1" customWidth="1"/>
    <col min="3848" max="3848" width="15.33203125" bestFit="1" customWidth="1"/>
    <col min="3849" max="3849" width="12.88671875" bestFit="1" customWidth="1"/>
    <col min="3850" max="3850" width="18.5546875" customWidth="1"/>
    <col min="3851" max="3851" width="17" customWidth="1"/>
    <col min="3852" max="3852" width="14.5546875" bestFit="1" customWidth="1"/>
    <col min="3853" max="3853" width="12.6640625" bestFit="1" customWidth="1"/>
    <col min="3854" max="3854" width="13.44140625" bestFit="1" customWidth="1"/>
    <col min="3855" max="3855" width="13.44140625" customWidth="1"/>
    <col min="3856" max="3856" width="10.44140625" bestFit="1" customWidth="1"/>
    <col min="3857" max="3858" width="13.88671875" bestFit="1" customWidth="1"/>
    <col min="3859" max="3859" width="15" bestFit="1" customWidth="1"/>
    <col min="3860" max="3860" width="16.44140625" bestFit="1" customWidth="1"/>
    <col min="3861" max="3861" width="16.88671875" customWidth="1"/>
    <col min="3862" max="3862" width="14" bestFit="1" customWidth="1"/>
    <col min="3863" max="3863" width="14" customWidth="1"/>
    <col min="3864" max="3864" width="12.44140625" bestFit="1" customWidth="1"/>
    <col min="3865" max="3865" width="11.44140625" bestFit="1" customWidth="1"/>
    <col min="3866" max="3866" width="22" customWidth="1"/>
    <col min="3867" max="3867" width="16" bestFit="1" customWidth="1"/>
    <col min="3868" max="3868" width="12.6640625" bestFit="1" customWidth="1"/>
    <col min="3869" max="3869" width="14.5546875" bestFit="1" customWidth="1"/>
    <col min="3870" max="3870" width="14.5546875" customWidth="1"/>
    <col min="3871" max="3871" width="14.33203125" bestFit="1" customWidth="1"/>
    <col min="3872" max="3872" width="15.5546875" bestFit="1" customWidth="1"/>
    <col min="4097" max="4097" width="21.109375" bestFit="1" customWidth="1"/>
    <col min="4099" max="4099" width="11.5546875" bestFit="1" customWidth="1"/>
    <col min="4100" max="4100" width="16.44140625" bestFit="1" customWidth="1"/>
    <col min="4101" max="4101" width="10.44140625" bestFit="1" customWidth="1"/>
    <col min="4102" max="4102" width="16.44140625" bestFit="1" customWidth="1"/>
    <col min="4103" max="4103" width="13.5546875" bestFit="1" customWidth="1"/>
    <col min="4104" max="4104" width="15.33203125" bestFit="1" customWidth="1"/>
    <col min="4105" max="4105" width="12.88671875" bestFit="1" customWidth="1"/>
    <col min="4106" max="4106" width="18.5546875" customWidth="1"/>
    <col min="4107" max="4107" width="17" customWidth="1"/>
    <col min="4108" max="4108" width="14.5546875" bestFit="1" customWidth="1"/>
    <col min="4109" max="4109" width="12.6640625" bestFit="1" customWidth="1"/>
    <col min="4110" max="4110" width="13.44140625" bestFit="1" customWidth="1"/>
    <col min="4111" max="4111" width="13.44140625" customWidth="1"/>
    <col min="4112" max="4112" width="10.44140625" bestFit="1" customWidth="1"/>
    <col min="4113" max="4114" width="13.88671875" bestFit="1" customWidth="1"/>
    <col min="4115" max="4115" width="15" bestFit="1" customWidth="1"/>
    <col min="4116" max="4116" width="16.44140625" bestFit="1" customWidth="1"/>
    <col min="4117" max="4117" width="16.88671875" customWidth="1"/>
    <col min="4118" max="4118" width="14" bestFit="1" customWidth="1"/>
    <col min="4119" max="4119" width="14" customWidth="1"/>
    <col min="4120" max="4120" width="12.44140625" bestFit="1" customWidth="1"/>
    <col min="4121" max="4121" width="11.44140625" bestFit="1" customWidth="1"/>
    <col min="4122" max="4122" width="22" customWidth="1"/>
    <col min="4123" max="4123" width="16" bestFit="1" customWidth="1"/>
    <col min="4124" max="4124" width="12.6640625" bestFit="1" customWidth="1"/>
    <col min="4125" max="4125" width="14.5546875" bestFit="1" customWidth="1"/>
    <col min="4126" max="4126" width="14.5546875" customWidth="1"/>
    <col min="4127" max="4127" width="14.33203125" bestFit="1" customWidth="1"/>
    <col min="4128" max="4128" width="15.5546875" bestFit="1" customWidth="1"/>
    <col min="4353" max="4353" width="21.109375" bestFit="1" customWidth="1"/>
    <col min="4355" max="4355" width="11.5546875" bestFit="1" customWidth="1"/>
    <col min="4356" max="4356" width="16.44140625" bestFit="1" customWidth="1"/>
    <col min="4357" max="4357" width="10.44140625" bestFit="1" customWidth="1"/>
    <col min="4358" max="4358" width="16.44140625" bestFit="1" customWidth="1"/>
    <col min="4359" max="4359" width="13.5546875" bestFit="1" customWidth="1"/>
    <col min="4360" max="4360" width="15.33203125" bestFit="1" customWidth="1"/>
    <col min="4361" max="4361" width="12.88671875" bestFit="1" customWidth="1"/>
    <col min="4362" max="4362" width="18.5546875" customWidth="1"/>
    <col min="4363" max="4363" width="17" customWidth="1"/>
    <col min="4364" max="4364" width="14.5546875" bestFit="1" customWidth="1"/>
    <col min="4365" max="4365" width="12.6640625" bestFit="1" customWidth="1"/>
    <col min="4366" max="4366" width="13.44140625" bestFit="1" customWidth="1"/>
    <col min="4367" max="4367" width="13.44140625" customWidth="1"/>
    <col min="4368" max="4368" width="10.44140625" bestFit="1" customWidth="1"/>
    <col min="4369" max="4370" width="13.88671875" bestFit="1" customWidth="1"/>
    <col min="4371" max="4371" width="15" bestFit="1" customWidth="1"/>
    <col min="4372" max="4372" width="16.44140625" bestFit="1" customWidth="1"/>
    <col min="4373" max="4373" width="16.88671875" customWidth="1"/>
    <col min="4374" max="4374" width="14" bestFit="1" customWidth="1"/>
    <col min="4375" max="4375" width="14" customWidth="1"/>
    <col min="4376" max="4376" width="12.44140625" bestFit="1" customWidth="1"/>
    <col min="4377" max="4377" width="11.44140625" bestFit="1" customWidth="1"/>
    <col min="4378" max="4378" width="22" customWidth="1"/>
    <col min="4379" max="4379" width="16" bestFit="1" customWidth="1"/>
    <col min="4380" max="4380" width="12.6640625" bestFit="1" customWidth="1"/>
    <col min="4381" max="4381" width="14.5546875" bestFit="1" customWidth="1"/>
    <col min="4382" max="4382" width="14.5546875" customWidth="1"/>
    <col min="4383" max="4383" width="14.33203125" bestFit="1" customWidth="1"/>
    <col min="4384" max="4384" width="15.5546875" bestFit="1" customWidth="1"/>
    <col min="4609" max="4609" width="21.109375" bestFit="1" customWidth="1"/>
    <col min="4611" max="4611" width="11.5546875" bestFit="1" customWidth="1"/>
    <col min="4612" max="4612" width="16.44140625" bestFit="1" customWidth="1"/>
    <col min="4613" max="4613" width="10.44140625" bestFit="1" customWidth="1"/>
    <col min="4614" max="4614" width="16.44140625" bestFit="1" customWidth="1"/>
    <col min="4615" max="4615" width="13.5546875" bestFit="1" customWidth="1"/>
    <col min="4616" max="4616" width="15.33203125" bestFit="1" customWidth="1"/>
    <col min="4617" max="4617" width="12.88671875" bestFit="1" customWidth="1"/>
    <col min="4618" max="4618" width="18.5546875" customWidth="1"/>
    <col min="4619" max="4619" width="17" customWidth="1"/>
    <col min="4620" max="4620" width="14.5546875" bestFit="1" customWidth="1"/>
    <col min="4621" max="4621" width="12.6640625" bestFit="1" customWidth="1"/>
    <col min="4622" max="4622" width="13.44140625" bestFit="1" customWidth="1"/>
    <col min="4623" max="4623" width="13.44140625" customWidth="1"/>
    <col min="4624" max="4624" width="10.44140625" bestFit="1" customWidth="1"/>
    <col min="4625" max="4626" width="13.88671875" bestFit="1" customWidth="1"/>
    <col min="4627" max="4627" width="15" bestFit="1" customWidth="1"/>
    <col min="4628" max="4628" width="16.44140625" bestFit="1" customWidth="1"/>
    <col min="4629" max="4629" width="16.88671875" customWidth="1"/>
    <col min="4630" max="4630" width="14" bestFit="1" customWidth="1"/>
    <col min="4631" max="4631" width="14" customWidth="1"/>
    <col min="4632" max="4632" width="12.44140625" bestFit="1" customWidth="1"/>
    <col min="4633" max="4633" width="11.44140625" bestFit="1" customWidth="1"/>
    <col min="4634" max="4634" width="22" customWidth="1"/>
    <col min="4635" max="4635" width="16" bestFit="1" customWidth="1"/>
    <col min="4636" max="4636" width="12.6640625" bestFit="1" customWidth="1"/>
    <col min="4637" max="4637" width="14.5546875" bestFit="1" customWidth="1"/>
    <col min="4638" max="4638" width="14.5546875" customWidth="1"/>
    <col min="4639" max="4639" width="14.33203125" bestFit="1" customWidth="1"/>
    <col min="4640" max="4640" width="15.5546875" bestFit="1" customWidth="1"/>
    <col min="4865" max="4865" width="21.109375" bestFit="1" customWidth="1"/>
    <col min="4867" max="4867" width="11.5546875" bestFit="1" customWidth="1"/>
    <col min="4868" max="4868" width="16.44140625" bestFit="1" customWidth="1"/>
    <col min="4869" max="4869" width="10.44140625" bestFit="1" customWidth="1"/>
    <col min="4870" max="4870" width="16.44140625" bestFit="1" customWidth="1"/>
    <col min="4871" max="4871" width="13.5546875" bestFit="1" customWidth="1"/>
    <col min="4872" max="4872" width="15.33203125" bestFit="1" customWidth="1"/>
    <col min="4873" max="4873" width="12.88671875" bestFit="1" customWidth="1"/>
    <col min="4874" max="4874" width="18.5546875" customWidth="1"/>
    <col min="4875" max="4875" width="17" customWidth="1"/>
    <col min="4876" max="4876" width="14.5546875" bestFit="1" customWidth="1"/>
    <col min="4877" max="4877" width="12.6640625" bestFit="1" customWidth="1"/>
    <col min="4878" max="4878" width="13.44140625" bestFit="1" customWidth="1"/>
    <col min="4879" max="4879" width="13.44140625" customWidth="1"/>
    <col min="4880" max="4880" width="10.44140625" bestFit="1" customWidth="1"/>
    <col min="4881" max="4882" width="13.88671875" bestFit="1" customWidth="1"/>
    <col min="4883" max="4883" width="15" bestFit="1" customWidth="1"/>
    <col min="4884" max="4884" width="16.44140625" bestFit="1" customWidth="1"/>
    <col min="4885" max="4885" width="16.88671875" customWidth="1"/>
    <col min="4886" max="4886" width="14" bestFit="1" customWidth="1"/>
    <col min="4887" max="4887" width="14" customWidth="1"/>
    <col min="4888" max="4888" width="12.44140625" bestFit="1" customWidth="1"/>
    <col min="4889" max="4889" width="11.44140625" bestFit="1" customWidth="1"/>
    <col min="4890" max="4890" width="22" customWidth="1"/>
    <col min="4891" max="4891" width="16" bestFit="1" customWidth="1"/>
    <col min="4892" max="4892" width="12.6640625" bestFit="1" customWidth="1"/>
    <col min="4893" max="4893" width="14.5546875" bestFit="1" customWidth="1"/>
    <col min="4894" max="4894" width="14.5546875" customWidth="1"/>
    <col min="4895" max="4895" width="14.33203125" bestFit="1" customWidth="1"/>
    <col min="4896" max="4896" width="15.5546875" bestFit="1" customWidth="1"/>
    <col min="5121" max="5121" width="21.109375" bestFit="1" customWidth="1"/>
    <col min="5123" max="5123" width="11.5546875" bestFit="1" customWidth="1"/>
    <col min="5124" max="5124" width="16.44140625" bestFit="1" customWidth="1"/>
    <col min="5125" max="5125" width="10.44140625" bestFit="1" customWidth="1"/>
    <col min="5126" max="5126" width="16.44140625" bestFit="1" customWidth="1"/>
    <col min="5127" max="5127" width="13.5546875" bestFit="1" customWidth="1"/>
    <col min="5128" max="5128" width="15.33203125" bestFit="1" customWidth="1"/>
    <col min="5129" max="5129" width="12.88671875" bestFit="1" customWidth="1"/>
    <col min="5130" max="5130" width="18.5546875" customWidth="1"/>
    <col min="5131" max="5131" width="17" customWidth="1"/>
    <col min="5132" max="5132" width="14.5546875" bestFit="1" customWidth="1"/>
    <col min="5133" max="5133" width="12.6640625" bestFit="1" customWidth="1"/>
    <col min="5134" max="5134" width="13.44140625" bestFit="1" customWidth="1"/>
    <col min="5135" max="5135" width="13.44140625" customWidth="1"/>
    <col min="5136" max="5136" width="10.44140625" bestFit="1" customWidth="1"/>
    <col min="5137" max="5138" width="13.88671875" bestFit="1" customWidth="1"/>
    <col min="5139" max="5139" width="15" bestFit="1" customWidth="1"/>
    <col min="5140" max="5140" width="16.44140625" bestFit="1" customWidth="1"/>
    <col min="5141" max="5141" width="16.88671875" customWidth="1"/>
    <col min="5142" max="5142" width="14" bestFit="1" customWidth="1"/>
    <col min="5143" max="5143" width="14" customWidth="1"/>
    <col min="5144" max="5144" width="12.44140625" bestFit="1" customWidth="1"/>
    <col min="5145" max="5145" width="11.44140625" bestFit="1" customWidth="1"/>
    <col min="5146" max="5146" width="22" customWidth="1"/>
    <col min="5147" max="5147" width="16" bestFit="1" customWidth="1"/>
    <col min="5148" max="5148" width="12.6640625" bestFit="1" customWidth="1"/>
    <col min="5149" max="5149" width="14.5546875" bestFit="1" customWidth="1"/>
    <col min="5150" max="5150" width="14.5546875" customWidth="1"/>
    <col min="5151" max="5151" width="14.33203125" bestFit="1" customWidth="1"/>
    <col min="5152" max="5152" width="15.5546875" bestFit="1" customWidth="1"/>
    <col min="5377" max="5377" width="21.109375" bestFit="1" customWidth="1"/>
    <col min="5379" max="5379" width="11.5546875" bestFit="1" customWidth="1"/>
    <col min="5380" max="5380" width="16.44140625" bestFit="1" customWidth="1"/>
    <col min="5381" max="5381" width="10.44140625" bestFit="1" customWidth="1"/>
    <col min="5382" max="5382" width="16.44140625" bestFit="1" customWidth="1"/>
    <col min="5383" max="5383" width="13.5546875" bestFit="1" customWidth="1"/>
    <col min="5384" max="5384" width="15.33203125" bestFit="1" customWidth="1"/>
    <col min="5385" max="5385" width="12.88671875" bestFit="1" customWidth="1"/>
    <col min="5386" max="5386" width="18.5546875" customWidth="1"/>
    <col min="5387" max="5387" width="17" customWidth="1"/>
    <col min="5388" max="5388" width="14.5546875" bestFit="1" customWidth="1"/>
    <col min="5389" max="5389" width="12.6640625" bestFit="1" customWidth="1"/>
    <col min="5390" max="5390" width="13.44140625" bestFit="1" customWidth="1"/>
    <col min="5391" max="5391" width="13.44140625" customWidth="1"/>
    <col min="5392" max="5392" width="10.44140625" bestFit="1" customWidth="1"/>
    <col min="5393" max="5394" width="13.88671875" bestFit="1" customWidth="1"/>
    <col min="5395" max="5395" width="15" bestFit="1" customWidth="1"/>
    <col min="5396" max="5396" width="16.44140625" bestFit="1" customWidth="1"/>
    <col min="5397" max="5397" width="16.88671875" customWidth="1"/>
    <col min="5398" max="5398" width="14" bestFit="1" customWidth="1"/>
    <col min="5399" max="5399" width="14" customWidth="1"/>
    <col min="5400" max="5400" width="12.44140625" bestFit="1" customWidth="1"/>
    <col min="5401" max="5401" width="11.44140625" bestFit="1" customWidth="1"/>
    <col min="5402" max="5402" width="22" customWidth="1"/>
    <col min="5403" max="5403" width="16" bestFit="1" customWidth="1"/>
    <col min="5404" max="5404" width="12.6640625" bestFit="1" customWidth="1"/>
    <col min="5405" max="5405" width="14.5546875" bestFit="1" customWidth="1"/>
    <col min="5406" max="5406" width="14.5546875" customWidth="1"/>
    <col min="5407" max="5407" width="14.33203125" bestFit="1" customWidth="1"/>
    <col min="5408" max="5408" width="15.5546875" bestFit="1" customWidth="1"/>
    <col min="5633" max="5633" width="21.109375" bestFit="1" customWidth="1"/>
    <col min="5635" max="5635" width="11.5546875" bestFit="1" customWidth="1"/>
    <col min="5636" max="5636" width="16.44140625" bestFit="1" customWidth="1"/>
    <col min="5637" max="5637" width="10.44140625" bestFit="1" customWidth="1"/>
    <col min="5638" max="5638" width="16.44140625" bestFit="1" customWidth="1"/>
    <col min="5639" max="5639" width="13.5546875" bestFit="1" customWidth="1"/>
    <col min="5640" max="5640" width="15.33203125" bestFit="1" customWidth="1"/>
    <col min="5641" max="5641" width="12.88671875" bestFit="1" customWidth="1"/>
    <col min="5642" max="5642" width="18.5546875" customWidth="1"/>
    <col min="5643" max="5643" width="17" customWidth="1"/>
    <col min="5644" max="5644" width="14.5546875" bestFit="1" customWidth="1"/>
    <col min="5645" max="5645" width="12.6640625" bestFit="1" customWidth="1"/>
    <col min="5646" max="5646" width="13.44140625" bestFit="1" customWidth="1"/>
    <col min="5647" max="5647" width="13.44140625" customWidth="1"/>
    <col min="5648" max="5648" width="10.44140625" bestFit="1" customWidth="1"/>
    <col min="5649" max="5650" width="13.88671875" bestFit="1" customWidth="1"/>
    <col min="5651" max="5651" width="15" bestFit="1" customWidth="1"/>
    <col min="5652" max="5652" width="16.44140625" bestFit="1" customWidth="1"/>
    <col min="5653" max="5653" width="16.88671875" customWidth="1"/>
    <col min="5654" max="5654" width="14" bestFit="1" customWidth="1"/>
    <col min="5655" max="5655" width="14" customWidth="1"/>
    <col min="5656" max="5656" width="12.44140625" bestFit="1" customWidth="1"/>
    <col min="5657" max="5657" width="11.44140625" bestFit="1" customWidth="1"/>
    <col min="5658" max="5658" width="22" customWidth="1"/>
    <col min="5659" max="5659" width="16" bestFit="1" customWidth="1"/>
    <col min="5660" max="5660" width="12.6640625" bestFit="1" customWidth="1"/>
    <col min="5661" max="5661" width="14.5546875" bestFit="1" customWidth="1"/>
    <col min="5662" max="5662" width="14.5546875" customWidth="1"/>
    <col min="5663" max="5663" width="14.33203125" bestFit="1" customWidth="1"/>
    <col min="5664" max="5664" width="15.5546875" bestFit="1" customWidth="1"/>
    <col min="5889" max="5889" width="21.109375" bestFit="1" customWidth="1"/>
    <col min="5891" max="5891" width="11.5546875" bestFit="1" customWidth="1"/>
    <col min="5892" max="5892" width="16.44140625" bestFit="1" customWidth="1"/>
    <col min="5893" max="5893" width="10.44140625" bestFit="1" customWidth="1"/>
    <col min="5894" max="5894" width="16.44140625" bestFit="1" customWidth="1"/>
    <col min="5895" max="5895" width="13.5546875" bestFit="1" customWidth="1"/>
    <col min="5896" max="5896" width="15.33203125" bestFit="1" customWidth="1"/>
    <col min="5897" max="5897" width="12.88671875" bestFit="1" customWidth="1"/>
    <col min="5898" max="5898" width="18.5546875" customWidth="1"/>
    <col min="5899" max="5899" width="17" customWidth="1"/>
    <col min="5900" max="5900" width="14.5546875" bestFit="1" customWidth="1"/>
    <col min="5901" max="5901" width="12.6640625" bestFit="1" customWidth="1"/>
    <col min="5902" max="5902" width="13.44140625" bestFit="1" customWidth="1"/>
    <col min="5903" max="5903" width="13.44140625" customWidth="1"/>
    <col min="5904" max="5904" width="10.44140625" bestFit="1" customWidth="1"/>
    <col min="5905" max="5906" width="13.88671875" bestFit="1" customWidth="1"/>
    <col min="5907" max="5907" width="15" bestFit="1" customWidth="1"/>
    <col min="5908" max="5908" width="16.44140625" bestFit="1" customWidth="1"/>
    <col min="5909" max="5909" width="16.88671875" customWidth="1"/>
    <col min="5910" max="5910" width="14" bestFit="1" customWidth="1"/>
    <col min="5911" max="5911" width="14" customWidth="1"/>
    <col min="5912" max="5912" width="12.44140625" bestFit="1" customWidth="1"/>
    <col min="5913" max="5913" width="11.44140625" bestFit="1" customWidth="1"/>
    <col min="5914" max="5914" width="22" customWidth="1"/>
    <col min="5915" max="5915" width="16" bestFit="1" customWidth="1"/>
    <col min="5916" max="5916" width="12.6640625" bestFit="1" customWidth="1"/>
    <col min="5917" max="5917" width="14.5546875" bestFit="1" customWidth="1"/>
    <col min="5918" max="5918" width="14.5546875" customWidth="1"/>
    <col min="5919" max="5919" width="14.33203125" bestFit="1" customWidth="1"/>
    <col min="5920" max="5920" width="15.5546875" bestFit="1" customWidth="1"/>
    <col min="6145" max="6145" width="21.109375" bestFit="1" customWidth="1"/>
    <col min="6147" max="6147" width="11.5546875" bestFit="1" customWidth="1"/>
    <col min="6148" max="6148" width="16.44140625" bestFit="1" customWidth="1"/>
    <col min="6149" max="6149" width="10.44140625" bestFit="1" customWidth="1"/>
    <col min="6150" max="6150" width="16.44140625" bestFit="1" customWidth="1"/>
    <col min="6151" max="6151" width="13.5546875" bestFit="1" customWidth="1"/>
    <col min="6152" max="6152" width="15.33203125" bestFit="1" customWidth="1"/>
    <col min="6153" max="6153" width="12.88671875" bestFit="1" customWidth="1"/>
    <col min="6154" max="6154" width="18.5546875" customWidth="1"/>
    <col min="6155" max="6155" width="17" customWidth="1"/>
    <col min="6156" max="6156" width="14.5546875" bestFit="1" customWidth="1"/>
    <col min="6157" max="6157" width="12.6640625" bestFit="1" customWidth="1"/>
    <col min="6158" max="6158" width="13.44140625" bestFit="1" customWidth="1"/>
    <col min="6159" max="6159" width="13.44140625" customWidth="1"/>
    <col min="6160" max="6160" width="10.44140625" bestFit="1" customWidth="1"/>
    <col min="6161" max="6162" width="13.88671875" bestFit="1" customWidth="1"/>
    <col min="6163" max="6163" width="15" bestFit="1" customWidth="1"/>
    <col min="6164" max="6164" width="16.44140625" bestFit="1" customWidth="1"/>
    <col min="6165" max="6165" width="16.88671875" customWidth="1"/>
    <col min="6166" max="6166" width="14" bestFit="1" customWidth="1"/>
    <col min="6167" max="6167" width="14" customWidth="1"/>
    <col min="6168" max="6168" width="12.44140625" bestFit="1" customWidth="1"/>
    <col min="6169" max="6169" width="11.44140625" bestFit="1" customWidth="1"/>
    <col min="6170" max="6170" width="22" customWidth="1"/>
    <col min="6171" max="6171" width="16" bestFit="1" customWidth="1"/>
    <col min="6172" max="6172" width="12.6640625" bestFit="1" customWidth="1"/>
    <col min="6173" max="6173" width="14.5546875" bestFit="1" customWidth="1"/>
    <col min="6174" max="6174" width="14.5546875" customWidth="1"/>
    <col min="6175" max="6175" width="14.33203125" bestFit="1" customWidth="1"/>
    <col min="6176" max="6176" width="15.5546875" bestFit="1" customWidth="1"/>
    <col min="6401" max="6401" width="21.109375" bestFit="1" customWidth="1"/>
    <col min="6403" max="6403" width="11.5546875" bestFit="1" customWidth="1"/>
    <col min="6404" max="6404" width="16.44140625" bestFit="1" customWidth="1"/>
    <col min="6405" max="6405" width="10.44140625" bestFit="1" customWidth="1"/>
    <col min="6406" max="6406" width="16.44140625" bestFit="1" customWidth="1"/>
    <col min="6407" max="6407" width="13.5546875" bestFit="1" customWidth="1"/>
    <col min="6408" max="6408" width="15.33203125" bestFit="1" customWidth="1"/>
    <col min="6409" max="6409" width="12.88671875" bestFit="1" customWidth="1"/>
    <col min="6410" max="6410" width="18.5546875" customWidth="1"/>
    <col min="6411" max="6411" width="17" customWidth="1"/>
    <col min="6412" max="6412" width="14.5546875" bestFit="1" customWidth="1"/>
    <col min="6413" max="6413" width="12.6640625" bestFit="1" customWidth="1"/>
    <col min="6414" max="6414" width="13.44140625" bestFit="1" customWidth="1"/>
    <col min="6415" max="6415" width="13.44140625" customWidth="1"/>
    <col min="6416" max="6416" width="10.44140625" bestFit="1" customWidth="1"/>
    <col min="6417" max="6418" width="13.88671875" bestFit="1" customWidth="1"/>
    <col min="6419" max="6419" width="15" bestFit="1" customWidth="1"/>
    <col min="6420" max="6420" width="16.44140625" bestFit="1" customWidth="1"/>
    <col min="6421" max="6421" width="16.88671875" customWidth="1"/>
    <col min="6422" max="6422" width="14" bestFit="1" customWidth="1"/>
    <col min="6423" max="6423" width="14" customWidth="1"/>
    <col min="6424" max="6424" width="12.44140625" bestFit="1" customWidth="1"/>
    <col min="6425" max="6425" width="11.44140625" bestFit="1" customWidth="1"/>
    <col min="6426" max="6426" width="22" customWidth="1"/>
    <col min="6427" max="6427" width="16" bestFit="1" customWidth="1"/>
    <col min="6428" max="6428" width="12.6640625" bestFit="1" customWidth="1"/>
    <col min="6429" max="6429" width="14.5546875" bestFit="1" customWidth="1"/>
    <col min="6430" max="6430" width="14.5546875" customWidth="1"/>
    <col min="6431" max="6431" width="14.33203125" bestFit="1" customWidth="1"/>
    <col min="6432" max="6432" width="15.5546875" bestFit="1" customWidth="1"/>
    <col min="6657" max="6657" width="21.109375" bestFit="1" customWidth="1"/>
    <col min="6659" max="6659" width="11.5546875" bestFit="1" customWidth="1"/>
    <col min="6660" max="6660" width="16.44140625" bestFit="1" customWidth="1"/>
    <col min="6661" max="6661" width="10.44140625" bestFit="1" customWidth="1"/>
    <col min="6662" max="6662" width="16.44140625" bestFit="1" customWidth="1"/>
    <col min="6663" max="6663" width="13.5546875" bestFit="1" customWidth="1"/>
    <col min="6664" max="6664" width="15.33203125" bestFit="1" customWidth="1"/>
    <col min="6665" max="6665" width="12.88671875" bestFit="1" customWidth="1"/>
    <col min="6666" max="6666" width="18.5546875" customWidth="1"/>
    <col min="6667" max="6667" width="17" customWidth="1"/>
    <col min="6668" max="6668" width="14.5546875" bestFit="1" customWidth="1"/>
    <col min="6669" max="6669" width="12.6640625" bestFit="1" customWidth="1"/>
    <col min="6670" max="6670" width="13.44140625" bestFit="1" customWidth="1"/>
    <col min="6671" max="6671" width="13.44140625" customWidth="1"/>
    <col min="6672" max="6672" width="10.44140625" bestFit="1" customWidth="1"/>
    <col min="6673" max="6674" width="13.88671875" bestFit="1" customWidth="1"/>
    <col min="6675" max="6675" width="15" bestFit="1" customWidth="1"/>
    <col min="6676" max="6676" width="16.44140625" bestFit="1" customWidth="1"/>
    <col min="6677" max="6677" width="16.88671875" customWidth="1"/>
    <col min="6678" max="6678" width="14" bestFit="1" customWidth="1"/>
    <col min="6679" max="6679" width="14" customWidth="1"/>
    <col min="6680" max="6680" width="12.44140625" bestFit="1" customWidth="1"/>
    <col min="6681" max="6681" width="11.44140625" bestFit="1" customWidth="1"/>
    <col min="6682" max="6682" width="22" customWidth="1"/>
    <col min="6683" max="6683" width="16" bestFit="1" customWidth="1"/>
    <col min="6684" max="6684" width="12.6640625" bestFit="1" customWidth="1"/>
    <col min="6685" max="6685" width="14.5546875" bestFit="1" customWidth="1"/>
    <col min="6686" max="6686" width="14.5546875" customWidth="1"/>
    <col min="6687" max="6687" width="14.33203125" bestFit="1" customWidth="1"/>
    <col min="6688" max="6688" width="15.5546875" bestFit="1" customWidth="1"/>
    <col min="6913" max="6913" width="21.109375" bestFit="1" customWidth="1"/>
    <col min="6915" max="6915" width="11.5546875" bestFit="1" customWidth="1"/>
    <col min="6916" max="6916" width="16.44140625" bestFit="1" customWidth="1"/>
    <col min="6917" max="6917" width="10.44140625" bestFit="1" customWidth="1"/>
    <col min="6918" max="6918" width="16.44140625" bestFit="1" customWidth="1"/>
    <col min="6919" max="6919" width="13.5546875" bestFit="1" customWidth="1"/>
    <col min="6920" max="6920" width="15.33203125" bestFit="1" customWidth="1"/>
    <col min="6921" max="6921" width="12.88671875" bestFit="1" customWidth="1"/>
    <col min="6922" max="6922" width="18.5546875" customWidth="1"/>
    <col min="6923" max="6923" width="17" customWidth="1"/>
    <col min="6924" max="6924" width="14.5546875" bestFit="1" customWidth="1"/>
    <col min="6925" max="6925" width="12.6640625" bestFit="1" customWidth="1"/>
    <col min="6926" max="6926" width="13.44140625" bestFit="1" customWidth="1"/>
    <col min="6927" max="6927" width="13.44140625" customWidth="1"/>
    <col min="6928" max="6928" width="10.44140625" bestFit="1" customWidth="1"/>
    <col min="6929" max="6930" width="13.88671875" bestFit="1" customWidth="1"/>
    <col min="6931" max="6931" width="15" bestFit="1" customWidth="1"/>
    <col min="6932" max="6932" width="16.44140625" bestFit="1" customWidth="1"/>
    <col min="6933" max="6933" width="16.88671875" customWidth="1"/>
    <col min="6934" max="6934" width="14" bestFit="1" customWidth="1"/>
    <col min="6935" max="6935" width="14" customWidth="1"/>
    <col min="6936" max="6936" width="12.44140625" bestFit="1" customWidth="1"/>
    <col min="6937" max="6937" width="11.44140625" bestFit="1" customWidth="1"/>
    <col min="6938" max="6938" width="22" customWidth="1"/>
    <col min="6939" max="6939" width="16" bestFit="1" customWidth="1"/>
    <col min="6940" max="6940" width="12.6640625" bestFit="1" customWidth="1"/>
    <col min="6941" max="6941" width="14.5546875" bestFit="1" customWidth="1"/>
    <col min="6942" max="6942" width="14.5546875" customWidth="1"/>
    <col min="6943" max="6943" width="14.33203125" bestFit="1" customWidth="1"/>
    <col min="6944" max="6944" width="15.5546875" bestFit="1" customWidth="1"/>
    <col min="7169" max="7169" width="21.109375" bestFit="1" customWidth="1"/>
    <col min="7171" max="7171" width="11.5546875" bestFit="1" customWidth="1"/>
    <col min="7172" max="7172" width="16.44140625" bestFit="1" customWidth="1"/>
    <col min="7173" max="7173" width="10.44140625" bestFit="1" customWidth="1"/>
    <col min="7174" max="7174" width="16.44140625" bestFit="1" customWidth="1"/>
    <col min="7175" max="7175" width="13.5546875" bestFit="1" customWidth="1"/>
    <col min="7176" max="7176" width="15.33203125" bestFit="1" customWidth="1"/>
    <col min="7177" max="7177" width="12.88671875" bestFit="1" customWidth="1"/>
    <col min="7178" max="7178" width="18.5546875" customWidth="1"/>
    <col min="7179" max="7179" width="17" customWidth="1"/>
    <col min="7180" max="7180" width="14.5546875" bestFit="1" customWidth="1"/>
    <col min="7181" max="7181" width="12.6640625" bestFit="1" customWidth="1"/>
    <col min="7182" max="7182" width="13.44140625" bestFit="1" customWidth="1"/>
    <col min="7183" max="7183" width="13.44140625" customWidth="1"/>
    <col min="7184" max="7184" width="10.44140625" bestFit="1" customWidth="1"/>
    <col min="7185" max="7186" width="13.88671875" bestFit="1" customWidth="1"/>
    <col min="7187" max="7187" width="15" bestFit="1" customWidth="1"/>
    <col min="7188" max="7188" width="16.44140625" bestFit="1" customWidth="1"/>
    <col min="7189" max="7189" width="16.88671875" customWidth="1"/>
    <col min="7190" max="7190" width="14" bestFit="1" customWidth="1"/>
    <col min="7191" max="7191" width="14" customWidth="1"/>
    <col min="7192" max="7192" width="12.44140625" bestFit="1" customWidth="1"/>
    <col min="7193" max="7193" width="11.44140625" bestFit="1" customWidth="1"/>
    <col min="7194" max="7194" width="22" customWidth="1"/>
    <col min="7195" max="7195" width="16" bestFit="1" customWidth="1"/>
    <col min="7196" max="7196" width="12.6640625" bestFit="1" customWidth="1"/>
    <col min="7197" max="7197" width="14.5546875" bestFit="1" customWidth="1"/>
    <col min="7198" max="7198" width="14.5546875" customWidth="1"/>
    <col min="7199" max="7199" width="14.33203125" bestFit="1" customWidth="1"/>
    <col min="7200" max="7200" width="15.5546875" bestFit="1" customWidth="1"/>
    <col min="7425" max="7425" width="21.109375" bestFit="1" customWidth="1"/>
    <col min="7427" max="7427" width="11.5546875" bestFit="1" customWidth="1"/>
    <col min="7428" max="7428" width="16.44140625" bestFit="1" customWidth="1"/>
    <col min="7429" max="7429" width="10.44140625" bestFit="1" customWidth="1"/>
    <col min="7430" max="7430" width="16.44140625" bestFit="1" customWidth="1"/>
    <col min="7431" max="7431" width="13.5546875" bestFit="1" customWidth="1"/>
    <col min="7432" max="7432" width="15.33203125" bestFit="1" customWidth="1"/>
    <col min="7433" max="7433" width="12.88671875" bestFit="1" customWidth="1"/>
    <col min="7434" max="7434" width="18.5546875" customWidth="1"/>
    <col min="7435" max="7435" width="17" customWidth="1"/>
    <col min="7436" max="7436" width="14.5546875" bestFit="1" customWidth="1"/>
    <col min="7437" max="7437" width="12.6640625" bestFit="1" customWidth="1"/>
    <col min="7438" max="7438" width="13.44140625" bestFit="1" customWidth="1"/>
    <col min="7439" max="7439" width="13.44140625" customWidth="1"/>
    <col min="7440" max="7440" width="10.44140625" bestFit="1" customWidth="1"/>
    <col min="7441" max="7442" width="13.88671875" bestFit="1" customWidth="1"/>
    <col min="7443" max="7443" width="15" bestFit="1" customWidth="1"/>
    <col min="7444" max="7444" width="16.44140625" bestFit="1" customWidth="1"/>
    <col min="7445" max="7445" width="16.88671875" customWidth="1"/>
    <col min="7446" max="7446" width="14" bestFit="1" customWidth="1"/>
    <col min="7447" max="7447" width="14" customWidth="1"/>
    <col min="7448" max="7448" width="12.44140625" bestFit="1" customWidth="1"/>
    <col min="7449" max="7449" width="11.44140625" bestFit="1" customWidth="1"/>
    <col min="7450" max="7450" width="22" customWidth="1"/>
    <col min="7451" max="7451" width="16" bestFit="1" customWidth="1"/>
    <col min="7452" max="7452" width="12.6640625" bestFit="1" customWidth="1"/>
    <col min="7453" max="7453" width="14.5546875" bestFit="1" customWidth="1"/>
    <col min="7454" max="7454" width="14.5546875" customWidth="1"/>
    <col min="7455" max="7455" width="14.33203125" bestFit="1" customWidth="1"/>
    <col min="7456" max="7456" width="15.5546875" bestFit="1" customWidth="1"/>
    <col min="7681" max="7681" width="21.109375" bestFit="1" customWidth="1"/>
    <col min="7683" max="7683" width="11.5546875" bestFit="1" customWidth="1"/>
    <col min="7684" max="7684" width="16.44140625" bestFit="1" customWidth="1"/>
    <col min="7685" max="7685" width="10.44140625" bestFit="1" customWidth="1"/>
    <col min="7686" max="7686" width="16.44140625" bestFit="1" customWidth="1"/>
    <col min="7687" max="7687" width="13.5546875" bestFit="1" customWidth="1"/>
    <col min="7688" max="7688" width="15.33203125" bestFit="1" customWidth="1"/>
    <col min="7689" max="7689" width="12.88671875" bestFit="1" customWidth="1"/>
    <col min="7690" max="7690" width="18.5546875" customWidth="1"/>
    <col min="7691" max="7691" width="17" customWidth="1"/>
    <col min="7692" max="7692" width="14.5546875" bestFit="1" customWidth="1"/>
    <col min="7693" max="7693" width="12.6640625" bestFit="1" customWidth="1"/>
    <col min="7694" max="7694" width="13.44140625" bestFit="1" customWidth="1"/>
    <col min="7695" max="7695" width="13.44140625" customWidth="1"/>
    <col min="7696" max="7696" width="10.44140625" bestFit="1" customWidth="1"/>
    <col min="7697" max="7698" width="13.88671875" bestFit="1" customWidth="1"/>
    <col min="7699" max="7699" width="15" bestFit="1" customWidth="1"/>
    <col min="7700" max="7700" width="16.44140625" bestFit="1" customWidth="1"/>
    <col min="7701" max="7701" width="16.88671875" customWidth="1"/>
    <col min="7702" max="7702" width="14" bestFit="1" customWidth="1"/>
    <col min="7703" max="7703" width="14" customWidth="1"/>
    <col min="7704" max="7704" width="12.44140625" bestFit="1" customWidth="1"/>
    <col min="7705" max="7705" width="11.44140625" bestFit="1" customWidth="1"/>
    <col min="7706" max="7706" width="22" customWidth="1"/>
    <col min="7707" max="7707" width="16" bestFit="1" customWidth="1"/>
    <col min="7708" max="7708" width="12.6640625" bestFit="1" customWidth="1"/>
    <col min="7709" max="7709" width="14.5546875" bestFit="1" customWidth="1"/>
    <col min="7710" max="7710" width="14.5546875" customWidth="1"/>
    <col min="7711" max="7711" width="14.33203125" bestFit="1" customWidth="1"/>
    <col min="7712" max="7712" width="15.5546875" bestFit="1" customWidth="1"/>
    <col min="7937" max="7937" width="21.109375" bestFit="1" customWidth="1"/>
    <col min="7939" max="7939" width="11.5546875" bestFit="1" customWidth="1"/>
    <col min="7940" max="7940" width="16.44140625" bestFit="1" customWidth="1"/>
    <col min="7941" max="7941" width="10.44140625" bestFit="1" customWidth="1"/>
    <col min="7942" max="7942" width="16.44140625" bestFit="1" customWidth="1"/>
    <col min="7943" max="7943" width="13.5546875" bestFit="1" customWidth="1"/>
    <col min="7944" max="7944" width="15.33203125" bestFit="1" customWidth="1"/>
    <col min="7945" max="7945" width="12.88671875" bestFit="1" customWidth="1"/>
    <col min="7946" max="7946" width="18.5546875" customWidth="1"/>
    <col min="7947" max="7947" width="17" customWidth="1"/>
    <col min="7948" max="7948" width="14.5546875" bestFit="1" customWidth="1"/>
    <col min="7949" max="7949" width="12.6640625" bestFit="1" customWidth="1"/>
    <col min="7950" max="7950" width="13.44140625" bestFit="1" customWidth="1"/>
    <col min="7951" max="7951" width="13.44140625" customWidth="1"/>
    <col min="7952" max="7952" width="10.44140625" bestFit="1" customWidth="1"/>
    <col min="7953" max="7954" width="13.88671875" bestFit="1" customWidth="1"/>
    <col min="7955" max="7955" width="15" bestFit="1" customWidth="1"/>
    <col min="7956" max="7956" width="16.44140625" bestFit="1" customWidth="1"/>
    <col min="7957" max="7957" width="16.88671875" customWidth="1"/>
    <col min="7958" max="7958" width="14" bestFit="1" customWidth="1"/>
    <col min="7959" max="7959" width="14" customWidth="1"/>
    <col min="7960" max="7960" width="12.44140625" bestFit="1" customWidth="1"/>
    <col min="7961" max="7961" width="11.44140625" bestFit="1" customWidth="1"/>
    <col min="7962" max="7962" width="22" customWidth="1"/>
    <col min="7963" max="7963" width="16" bestFit="1" customWidth="1"/>
    <col min="7964" max="7964" width="12.6640625" bestFit="1" customWidth="1"/>
    <col min="7965" max="7965" width="14.5546875" bestFit="1" customWidth="1"/>
    <col min="7966" max="7966" width="14.5546875" customWidth="1"/>
    <col min="7967" max="7967" width="14.33203125" bestFit="1" customWidth="1"/>
    <col min="7968" max="7968" width="15.5546875" bestFit="1" customWidth="1"/>
    <col min="8193" max="8193" width="21.109375" bestFit="1" customWidth="1"/>
    <col min="8195" max="8195" width="11.5546875" bestFit="1" customWidth="1"/>
    <col min="8196" max="8196" width="16.44140625" bestFit="1" customWidth="1"/>
    <col min="8197" max="8197" width="10.44140625" bestFit="1" customWidth="1"/>
    <col min="8198" max="8198" width="16.44140625" bestFit="1" customWidth="1"/>
    <col min="8199" max="8199" width="13.5546875" bestFit="1" customWidth="1"/>
    <col min="8200" max="8200" width="15.33203125" bestFit="1" customWidth="1"/>
    <col min="8201" max="8201" width="12.88671875" bestFit="1" customWidth="1"/>
    <col min="8202" max="8202" width="18.5546875" customWidth="1"/>
    <col min="8203" max="8203" width="17" customWidth="1"/>
    <col min="8204" max="8204" width="14.5546875" bestFit="1" customWidth="1"/>
    <col min="8205" max="8205" width="12.6640625" bestFit="1" customWidth="1"/>
    <col min="8206" max="8206" width="13.44140625" bestFit="1" customWidth="1"/>
    <col min="8207" max="8207" width="13.44140625" customWidth="1"/>
    <col min="8208" max="8208" width="10.44140625" bestFit="1" customWidth="1"/>
    <col min="8209" max="8210" width="13.88671875" bestFit="1" customWidth="1"/>
    <col min="8211" max="8211" width="15" bestFit="1" customWidth="1"/>
    <col min="8212" max="8212" width="16.44140625" bestFit="1" customWidth="1"/>
    <col min="8213" max="8213" width="16.88671875" customWidth="1"/>
    <col min="8214" max="8214" width="14" bestFit="1" customWidth="1"/>
    <col min="8215" max="8215" width="14" customWidth="1"/>
    <col min="8216" max="8216" width="12.44140625" bestFit="1" customWidth="1"/>
    <col min="8217" max="8217" width="11.44140625" bestFit="1" customWidth="1"/>
    <col min="8218" max="8218" width="22" customWidth="1"/>
    <col min="8219" max="8219" width="16" bestFit="1" customWidth="1"/>
    <col min="8220" max="8220" width="12.6640625" bestFit="1" customWidth="1"/>
    <col min="8221" max="8221" width="14.5546875" bestFit="1" customWidth="1"/>
    <col min="8222" max="8222" width="14.5546875" customWidth="1"/>
    <col min="8223" max="8223" width="14.33203125" bestFit="1" customWidth="1"/>
    <col min="8224" max="8224" width="15.5546875" bestFit="1" customWidth="1"/>
    <col min="8449" max="8449" width="21.109375" bestFit="1" customWidth="1"/>
    <col min="8451" max="8451" width="11.5546875" bestFit="1" customWidth="1"/>
    <col min="8452" max="8452" width="16.44140625" bestFit="1" customWidth="1"/>
    <col min="8453" max="8453" width="10.44140625" bestFit="1" customWidth="1"/>
    <col min="8454" max="8454" width="16.44140625" bestFit="1" customWidth="1"/>
    <col min="8455" max="8455" width="13.5546875" bestFit="1" customWidth="1"/>
    <col min="8456" max="8456" width="15.33203125" bestFit="1" customWidth="1"/>
    <col min="8457" max="8457" width="12.88671875" bestFit="1" customWidth="1"/>
    <col min="8458" max="8458" width="18.5546875" customWidth="1"/>
    <col min="8459" max="8459" width="17" customWidth="1"/>
    <col min="8460" max="8460" width="14.5546875" bestFit="1" customWidth="1"/>
    <col min="8461" max="8461" width="12.6640625" bestFit="1" customWidth="1"/>
    <col min="8462" max="8462" width="13.44140625" bestFit="1" customWidth="1"/>
    <col min="8463" max="8463" width="13.44140625" customWidth="1"/>
    <col min="8464" max="8464" width="10.44140625" bestFit="1" customWidth="1"/>
    <col min="8465" max="8466" width="13.88671875" bestFit="1" customWidth="1"/>
    <col min="8467" max="8467" width="15" bestFit="1" customWidth="1"/>
    <col min="8468" max="8468" width="16.44140625" bestFit="1" customWidth="1"/>
    <col min="8469" max="8469" width="16.88671875" customWidth="1"/>
    <col min="8470" max="8470" width="14" bestFit="1" customWidth="1"/>
    <col min="8471" max="8471" width="14" customWidth="1"/>
    <col min="8472" max="8472" width="12.44140625" bestFit="1" customWidth="1"/>
    <col min="8473" max="8473" width="11.44140625" bestFit="1" customWidth="1"/>
    <col min="8474" max="8474" width="22" customWidth="1"/>
    <col min="8475" max="8475" width="16" bestFit="1" customWidth="1"/>
    <col min="8476" max="8476" width="12.6640625" bestFit="1" customWidth="1"/>
    <col min="8477" max="8477" width="14.5546875" bestFit="1" customWidth="1"/>
    <col min="8478" max="8478" width="14.5546875" customWidth="1"/>
    <col min="8479" max="8479" width="14.33203125" bestFit="1" customWidth="1"/>
    <col min="8480" max="8480" width="15.5546875" bestFit="1" customWidth="1"/>
    <col min="8705" max="8705" width="21.109375" bestFit="1" customWidth="1"/>
    <col min="8707" max="8707" width="11.5546875" bestFit="1" customWidth="1"/>
    <col min="8708" max="8708" width="16.44140625" bestFit="1" customWidth="1"/>
    <col min="8709" max="8709" width="10.44140625" bestFit="1" customWidth="1"/>
    <col min="8710" max="8710" width="16.44140625" bestFit="1" customWidth="1"/>
    <col min="8711" max="8711" width="13.5546875" bestFit="1" customWidth="1"/>
    <col min="8712" max="8712" width="15.33203125" bestFit="1" customWidth="1"/>
    <col min="8713" max="8713" width="12.88671875" bestFit="1" customWidth="1"/>
    <col min="8714" max="8714" width="18.5546875" customWidth="1"/>
    <col min="8715" max="8715" width="17" customWidth="1"/>
    <col min="8716" max="8716" width="14.5546875" bestFit="1" customWidth="1"/>
    <col min="8717" max="8717" width="12.6640625" bestFit="1" customWidth="1"/>
    <col min="8718" max="8718" width="13.44140625" bestFit="1" customWidth="1"/>
    <col min="8719" max="8719" width="13.44140625" customWidth="1"/>
    <col min="8720" max="8720" width="10.44140625" bestFit="1" customWidth="1"/>
    <col min="8721" max="8722" width="13.88671875" bestFit="1" customWidth="1"/>
    <col min="8723" max="8723" width="15" bestFit="1" customWidth="1"/>
    <col min="8724" max="8724" width="16.44140625" bestFit="1" customWidth="1"/>
    <col min="8725" max="8725" width="16.88671875" customWidth="1"/>
    <col min="8726" max="8726" width="14" bestFit="1" customWidth="1"/>
    <col min="8727" max="8727" width="14" customWidth="1"/>
    <col min="8728" max="8728" width="12.44140625" bestFit="1" customWidth="1"/>
    <col min="8729" max="8729" width="11.44140625" bestFit="1" customWidth="1"/>
    <col min="8730" max="8730" width="22" customWidth="1"/>
    <col min="8731" max="8731" width="16" bestFit="1" customWidth="1"/>
    <col min="8732" max="8732" width="12.6640625" bestFit="1" customWidth="1"/>
    <col min="8733" max="8733" width="14.5546875" bestFit="1" customWidth="1"/>
    <col min="8734" max="8734" width="14.5546875" customWidth="1"/>
    <col min="8735" max="8735" width="14.33203125" bestFit="1" customWidth="1"/>
    <col min="8736" max="8736" width="15.5546875" bestFit="1" customWidth="1"/>
    <col min="8961" max="8961" width="21.109375" bestFit="1" customWidth="1"/>
    <col min="8963" max="8963" width="11.5546875" bestFit="1" customWidth="1"/>
    <col min="8964" max="8964" width="16.44140625" bestFit="1" customWidth="1"/>
    <col min="8965" max="8965" width="10.44140625" bestFit="1" customWidth="1"/>
    <col min="8966" max="8966" width="16.44140625" bestFit="1" customWidth="1"/>
    <col min="8967" max="8967" width="13.5546875" bestFit="1" customWidth="1"/>
    <col min="8968" max="8968" width="15.33203125" bestFit="1" customWidth="1"/>
    <col min="8969" max="8969" width="12.88671875" bestFit="1" customWidth="1"/>
    <col min="8970" max="8970" width="18.5546875" customWidth="1"/>
    <col min="8971" max="8971" width="17" customWidth="1"/>
    <col min="8972" max="8972" width="14.5546875" bestFit="1" customWidth="1"/>
    <col min="8973" max="8973" width="12.6640625" bestFit="1" customWidth="1"/>
    <col min="8974" max="8974" width="13.44140625" bestFit="1" customWidth="1"/>
    <col min="8975" max="8975" width="13.44140625" customWidth="1"/>
    <col min="8976" max="8976" width="10.44140625" bestFit="1" customWidth="1"/>
    <col min="8977" max="8978" width="13.88671875" bestFit="1" customWidth="1"/>
    <col min="8979" max="8979" width="15" bestFit="1" customWidth="1"/>
    <col min="8980" max="8980" width="16.44140625" bestFit="1" customWidth="1"/>
    <col min="8981" max="8981" width="16.88671875" customWidth="1"/>
    <col min="8982" max="8982" width="14" bestFit="1" customWidth="1"/>
    <col min="8983" max="8983" width="14" customWidth="1"/>
    <col min="8984" max="8984" width="12.44140625" bestFit="1" customWidth="1"/>
    <col min="8985" max="8985" width="11.44140625" bestFit="1" customWidth="1"/>
    <col min="8986" max="8986" width="22" customWidth="1"/>
    <col min="8987" max="8987" width="16" bestFit="1" customWidth="1"/>
    <col min="8988" max="8988" width="12.6640625" bestFit="1" customWidth="1"/>
    <col min="8989" max="8989" width="14.5546875" bestFit="1" customWidth="1"/>
    <col min="8990" max="8990" width="14.5546875" customWidth="1"/>
    <col min="8991" max="8991" width="14.33203125" bestFit="1" customWidth="1"/>
    <col min="8992" max="8992" width="15.5546875" bestFit="1" customWidth="1"/>
    <col min="9217" max="9217" width="21.109375" bestFit="1" customWidth="1"/>
    <col min="9219" max="9219" width="11.5546875" bestFit="1" customWidth="1"/>
    <col min="9220" max="9220" width="16.44140625" bestFit="1" customWidth="1"/>
    <col min="9221" max="9221" width="10.44140625" bestFit="1" customWidth="1"/>
    <col min="9222" max="9222" width="16.44140625" bestFit="1" customWidth="1"/>
    <col min="9223" max="9223" width="13.5546875" bestFit="1" customWidth="1"/>
    <col min="9224" max="9224" width="15.33203125" bestFit="1" customWidth="1"/>
    <col min="9225" max="9225" width="12.88671875" bestFit="1" customWidth="1"/>
    <col min="9226" max="9226" width="18.5546875" customWidth="1"/>
    <col min="9227" max="9227" width="17" customWidth="1"/>
    <col min="9228" max="9228" width="14.5546875" bestFit="1" customWidth="1"/>
    <col min="9229" max="9229" width="12.6640625" bestFit="1" customWidth="1"/>
    <col min="9230" max="9230" width="13.44140625" bestFit="1" customWidth="1"/>
    <col min="9231" max="9231" width="13.44140625" customWidth="1"/>
    <col min="9232" max="9232" width="10.44140625" bestFit="1" customWidth="1"/>
    <col min="9233" max="9234" width="13.88671875" bestFit="1" customWidth="1"/>
    <col min="9235" max="9235" width="15" bestFit="1" customWidth="1"/>
    <col min="9236" max="9236" width="16.44140625" bestFit="1" customWidth="1"/>
    <col min="9237" max="9237" width="16.88671875" customWidth="1"/>
    <col min="9238" max="9238" width="14" bestFit="1" customWidth="1"/>
    <col min="9239" max="9239" width="14" customWidth="1"/>
    <col min="9240" max="9240" width="12.44140625" bestFit="1" customWidth="1"/>
    <col min="9241" max="9241" width="11.44140625" bestFit="1" customWidth="1"/>
    <col min="9242" max="9242" width="22" customWidth="1"/>
    <col min="9243" max="9243" width="16" bestFit="1" customWidth="1"/>
    <col min="9244" max="9244" width="12.6640625" bestFit="1" customWidth="1"/>
    <col min="9245" max="9245" width="14.5546875" bestFit="1" customWidth="1"/>
    <col min="9246" max="9246" width="14.5546875" customWidth="1"/>
    <col min="9247" max="9247" width="14.33203125" bestFit="1" customWidth="1"/>
    <col min="9248" max="9248" width="15.5546875" bestFit="1" customWidth="1"/>
    <col min="9473" max="9473" width="21.109375" bestFit="1" customWidth="1"/>
    <col min="9475" max="9475" width="11.5546875" bestFit="1" customWidth="1"/>
    <col min="9476" max="9476" width="16.44140625" bestFit="1" customWidth="1"/>
    <col min="9477" max="9477" width="10.44140625" bestFit="1" customWidth="1"/>
    <col min="9478" max="9478" width="16.44140625" bestFit="1" customWidth="1"/>
    <col min="9479" max="9479" width="13.5546875" bestFit="1" customWidth="1"/>
    <col min="9480" max="9480" width="15.33203125" bestFit="1" customWidth="1"/>
    <col min="9481" max="9481" width="12.88671875" bestFit="1" customWidth="1"/>
    <col min="9482" max="9482" width="18.5546875" customWidth="1"/>
    <col min="9483" max="9483" width="17" customWidth="1"/>
    <col min="9484" max="9484" width="14.5546875" bestFit="1" customWidth="1"/>
    <col min="9485" max="9485" width="12.6640625" bestFit="1" customWidth="1"/>
    <col min="9486" max="9486" width="13.44140625" bestFit="1" customWidth="1"/>
    <col min="9487" max="9487" width="13.44140625" customWidth="1"/>
    <col min="9488" max="9488" width="10.44140625" bestFit="1" customWidth="1"/>
    <col min="9489" max="9490" width="13.88671875" bestFit="1" customWidth="1"/>
    <col min="9491" max="9491" width="15" bestFit="1" customWidth="1"/>
    <col min="9492" max="9492" width="16.44140625" bestFit="1" customWidth="1"/>
    <col min="9493" max="9493" width="16.88671875" customWidth="1"/>
    <col min="9494" max="9494" width="14" bestFit="1" customWidth="1"/>
    <col min="9495" max="9495" width="14" customWidth="1"/>
    <col min="9496" max="9496" width="12.44140625" bestFit="1" customWidth="1"/>
    <col min="9497" max="9497" width="11.44140625" bestFit="1" customWidth="1"/>
    <col min="9498" max="9498" width="22" customWidth="1"/>
    <col min="9499" max="9499" width="16" bestFit="1" customWidth="1"/>
    <col min="9500" max="9500" width="12.6640625" bestFit="1" customWidth="1"/>
    <col min="9501" max="9501" width="14.5546875" bestFit="1" customWidth="1"/>
    <col min="9502" max="9502" width="14.5546875" customWidth="1"/>
    <col min="9503" max="9503" width="14.33203125" bestFit="1" customWidth="1"/>
    <col min="9504" max="9504" width="15.5546875" bestFit="1" customWidth="1"/>
    <col min="9729" max="9729" width="21.109375" bestFit="1" customWidth="1"/>
    <col min="9731" max="9731" width="11.5546875" bestFit="1" customWidth="1"/>
    <col min="9732" max="9732" width="16.44140625" bestFit="1" customWidth="1"/>
    <col min="9733" max="9733" width="10.44140625" bestFit="1" customWidth="1"/>
    <col min="9734" max="9734" width="16.44140625" bestFit="1" customWidth="1"/>
    <col min="9735" max="9735" width="13.5546875" bestFit="1" customWidth="1"/>
    <col min="9736" max="9736" width="15.33203125" bestFit="1" customWidth="1"/>
    <col min="9737" max="9737" width="12.88671875" bestFit="1" customWidth="1"/>
    <col min="9738" max="9738" width="18.5546875" customWidth="1"/>
    <col min="9739" max="9739" width="17" customWidth="1"/>
    <col min="9740" max="9740" width="14.5546875" bestFit="1" customWidth="1"/>
    <col min="9741" max="9741" width="12.6640625" bestFit="1" customWidth="1"/>
    <col min="9742" max="9742" width="13.44140625" bestFit="1" customWidth="1"/>
    <col min="9743" max="9743" width="13.44140625" customWidth="1"/>
    <col min="9744" max="9744" width="10.44140625" bestFit="1" customWidth="1"/>
    <col min="9745" max="9746" width="13.88671875" bestFit="1" customWidth="1"/>
    <col min="9747" max="9747" width="15" bestFit="1" customWidth="1"/>
    <col min="9748" max="9748" width="16.44140625" bestFit="1" customWidth="1"/>
    <col min="9749" max="9749" width="16.88671875" customWidth="1"/>
    <col min="9750" max="9750" width="14" bestFit="1" customWidth="1"/>
    <col min="9751" max="9751" width="14" customWidth="1"/>
    <col min="9752" max="9752" width="12.44140625" bestFit="1" customWidth="1"/>
    <col min="9753" max="9753" width="11.44140625" bestFit="1" customWidth="1"/>
    <col min="9754" max="9754" width="22" customWidth="1"/>
    <col min="9755" max="9755" width="16" bestFit="1" customWidth="1"/>
    <col min="9756" max="9756" width="12.6640625" bestFit="1" customWidth="1"/>
    <col min="9757" max="9757" width="14.5546875" bestFit="1" customWidth="1"/>
    <col min="9758" max="9758" width="14.5546875" customWidth="1"/>
    <col min="9759" max="9759" width="14.33203125" bestFit="1" customWidth="1"/>
    <col min="9760" max="9760" width="15.5546875" bestFit="1" customWidth="1"/>
    <col min="9985" max="9985" width="21.109375" bestFit="1" customWidth="1"/>
    <col min="9987" max="9987" width="11.5546875" bestFit="1" customWidth="1"/>
    <col min="9988" max="9988" width="16.44140625" bestFit="1" customWidth="1"/>
    <col min="9989" max="9989" width="10.44140625" bestFit="1" customWidth="1"/>
    <col min="9990" max="9990" width="16.44140625" bestFit="1" customWidth="1"/>
    <col min="9991" max="9991" width="13.5546875" bestFit="1" customWidth="1"/>
    <col min="9992" max="9992" width="15.33203125" bestFit="1" customWidth="1"/>
    <col min="9993" max="9993" width="12.88671875" bestFit="1" customWidth="1"/>
    <col min="9994" max="9994" width="18.5546875" customWidth="1"/>
    <col min="9995" max="9995" width="17" customWidth="1"/>
    <col min="9996" max="9996" width="14.5546875" bestFit="1" customWidth="1"/>
    <col min="9997" max="9997" width="12.6640625" bestFit="1" customWidth="1"/>
    <col min="9998" max="9998" width="13.44140625" bestFit="1" customWidth="1"/>
    <col min="9999" max="9999" width="13.44140625" customWidth="1"/>
    <col min="10000" max="10000" width="10.44140625" bestFit="1" customWidth="1"/>
    <col min="10001" max="10002" width="13.88671875" bestFit="1" customWidth="1"/>
    <col min="10003" max="10003" width="15" bestFit="1" customWidth="1"/>
    <col min="10004" max="10004" width="16.44140625" bestFit="1" customWidth="1"/>
    <col min="10005" max="10005" width="16.88671875" customWidth="1"/>
    <col min="10006" max="10006" width="14" bestFit="1" customWidth="1"/>
    <col min="10007" max="10007" width="14" customWidth="1"/>
    <col min="10008" max="10008" width="12.44140625" bestFit="1" customWidth="1"/>
    <col min="10009" max="10009" width="11.44140625" bestFit="1" customWidth="1"/>
    <col min="10010" max="10010" width="22" customWidth="1"/>
    <col min="10011" max="10011" width="16" bestFit="1" customWidth="1"/>
    <col min="10012" max="10012" width="12.6640625" bestFit="1" customWidth="1"/>
    <col min="10013" max="10013" width="14.5546875" bestFit="1" customWidth="1"/>
    <col min="10014" max="10014" width="14.5546875" customWidth="1"/>
    <col min="10015" max="10015" width="14.33203125" bestFit="1" customWidth="1"/>
    <col min="10016" max="10016" width="15.5546875" bestFit="1" customWidth="1"/>
    <col min="10241" max="10241" width="21.109375" bestFit="1" customWidth="1"/>
    <col min="10243" max="10243" width="11.5546875" bestFit="1" customWidth="1"/>
    <col min="10244" max="10244" width="16.44140625" bestFit="1" customWidth="1"/>
    <col min="10245" max="10245" width="10.44140625" bestFit="1" customWidth="1"/>
    <col min="10246" max="10246" width="16.44140625" bestFit="1" customWidth="1"/>
    <col min="10247" max="10247" width="13.5546875" bestFit="1" customWidth="1"/>
    <col min="10248" max="10248" width="15.33203125" bestFit="1" customWidth="1"/>
    <col min="10249" max="10249" width="12.88671875" bestFit="1" customWidth="1"/>
    <col min="10250" max="10250" width="18.5546875" customWidth="1"/>
    <col min="10251" max="10251" width="17" customWidth="1"/>
    <col min="10252" max="10252" width="14.5546875" bestFit="1" customWidth="1"/>
    <col min="10253" max="10253" width="12.6640625" bestFit="1" customWidth="1"/>
    <col min="10254" max="10254" width="13.44140625" bestFit="1" customWidth="1"/>
    <col min="10255" max="10255" width="13.44140625" customWidth="1"/>
    <col min="10256" max="10256" width="10.44140625" bestFit="1" customWidth="1"/>
    <col min="10257" max="10258" width="13.88671875" bestFit="1" customWidth="1"/>
    <col min="10259" max="10259" width="15" bestFit="1" customWidth="1"/>
    <col min="10260" max="10260" width="16.44140625" bestFit="1" customWidth="1"/>
    <col min="10261" max="10261" width="16.88671875" customWidth="1"/>
    <col min="10262" max="10262" width="14" bestFit="1" customWidth="1"/>
    <col min="10263" max="10263" width="14" customWidth="1"/>
    <col min="10264" max="10264" width="12.44140625" bestFit="1" customWidth="1"/>
    <col min="10265" max="10265" width="11.44140625" bestFit="1" customWidth="1"/>
    <col min="10266" max="10266" width="22" customWidth="1"/>
    <col min="10267" max="10267" width="16" bestFit="1" customWidth="1"/>
    <col min="10268" max="10268" width="12.6640625" bestFit="1" customWidth="1"/>
    <col min="10269" max="10269" width="14.5546875" bestFit="1" customWidth="1"/>
    <col min="10270" max="10270" width="14.5546875" customWidth="1"/>
    <col min="10271" max="10271" width="14.33203125" bestFit="1" customWidth="1"/>
    <col min="10272" max="10272" width="15.5546875" bestFit="1" customWidth="1"/>
    <col min="10497" max="10497" width="21.109375" bestFit="1" customWidth="1"/>
    <col min="10499" max="10499" width="11.5546875" bestFit="1" customWidth="1"/>
    <col min="10500" max="10500" width="16.44140625" bestFit="1" customWidth="1"/>
    <col min="10501" max="10501" width="10.44140625" bestFit="1" customWidth="1"/>
    <col min="10502" max="10502" width="16.44140625" bestFit="1" customWidth="1"/>
    <col min="10503" max="10503" width="13.5546875" bestFit="1" customWidth="1"/>
    <col min="10504" max="10504" width="15.33203125" bestFit="1" customWidth="1"/>
    <col min="10505" max="10505" width="12.88671875" bestFit="1" customWidth="1"/>
    <col min="10506" max="10506" width="18.5546875" customWidth="1"/>
    <col min="10507" max="10507" width="17" customWidth="1"/>
    <col min="10508" max="10508" width="14.5546875" bestFit="1" customWidth="1"/>
    <col min="10509" max="10509" width="12.6640625" bestFit="1" customWidth="1"/>
    <col min="10510" max="10510" width="13.44140625" bestFit="1" customWidth="1"/>
    <col min="10511" max="10511" width="13.44140625" customWidth="1"/>
    <col min="10512" max="10512" width="10.44140625" bestFit="1" customWidth="1"/>
    <col min="10513" max="10514" width="13.88671875" bestFit="1" customWidth="1"/>
    <col min="10515" max="10515" width="15" bestFit="1" customWidth="1"/>
    <col min="10516" max="10516" width="16.44140625" bestFit="1" customWidth="1"/>
    <col min="10517" max="10517" width="16.88671875" customWidth="1"/>
    <col min="10518" max="10518" width="14" bestFit="1" customWidth="1"/>
    <col min="10519" max="10519" width="14" customWidth="1"/>
    <col min="10520" max="10520" width="12.44140625" bestFit="1" customWidth="1"/>
    <col min="10521" max="10521" width="11.44140625" bestFit="1" customWidth="1"/>
    <col min="10522" max="10522" width="22" customWidth="1"/>
    <col min="10523" max="10523" width="16" bestFit="1" customWidth="1"/>
    <col min="10524" max="10524" width="12.6640625" bestFit="1" customWidth="1"/>
    <col min="10525" max="10525" width="14.5546875" bestFit="1" customWidth="1"/>
    <col min="10526" max="10526" width="14.5546875" customWidth="1"/>
    <col min="10527" max="10527" width="14.33203125" bestFit="1" customWidth="1"/>
    <col min="10528" max="10528" width="15.5546875" bestFit="1" customWidth="1"/>
    <col min="10753" max="10753" width="21.109375" bestFit="1" customWidth="1"/>
    <col min="10755" max="10755" width="11.5546875" bestFit="1" customWidth="1"/>
    <col min="10756" max="10756" width="16.44140625" bestFit="1" customWidth="1"/>
    <col min="10757" max="10757" width="10.44140625" bestFit="1" customWidth="1"/>
    <col min="10758" max="10758" width="16.44140625" bestFit="1" customWidth="1"/>
    <col min="10759" max="10759" width="13.5546875" bestFit="1" customWidth="1"/>
    <col min="10760" max="10760" width="15.33203125" bestFit="1" customWidth="1"/>
    <col min="10761" max="10761" width="12.88671875" bestFit="1" customWidth="1"/>
    <col min="10762" max="10762" width="18.5546875" customWidth="1"/>
    <col min="10763" max="10763" width="17" customWidth="1"/>
    <col min="10764" max="10764" width="14.5546875" bestFit="1" customWidth="1"/>
    <col min="10765" max="10765" width="12.6640625" bestFit="1" customWidth="1"/>
    <col min="10766" max="10766" width="13.44140625" bestFit="1" customWidth="1"/>
    <col min="10767" max="10767" width="13.44140625" customWidth="1"/>
    <col min="10768" max="10768" width="10.44140625" bestFit="1" customWidth="1"/>
    <col min="10769" max="10770" width="13.88671875" bestFit="1" customWidth="1"/>
    <col min="10771" max="10771" width="15" bestFit="1" customWidth="1"/>
    <col min="10772" max="10772" width="16.44140625" bestFit="1" customWidth="1"/>
    <col min="10773" max="10773" width="16.88671875" customWidth="1"/>
    <col min="10774" max="10774" width="14" bestFit="1" customWidth="1"/>
    <col min="10775" max="10775" width="14" customWidth="1"/>
    <col min="10776" max="10776" width="12.44140625" bestFit="1" customWidth="1"/>
    <col min="10777" max="10777" width="11.44140625" bestFit="1" customWidth="1"/>
    <col min="10778" max="10778" width="22" customWidth="1"/>
    <col min="10779" max="10779" width="16" bestFit="1" customWidth="1"/>
    <col min="10780" max="10780" width="12.6640625" bestFit="1" customWidth="1"/>
    <col min="10781" max="10781" width="14.5546875" bestFit="1" customWidth="1"/>
    <col min="10782" max="10782" width="14.5546875" customWidth="1"/>
    <col min="10783" max="10783" width="14.33203125" bestFit="1" customWidth="1"/>
    <col min="10784" max="10784" width="15.5546875" bestFit="1" customWidth="1"/>
    <col min="11009" max="11009" width="21.109375" bestFit="1" customWidth="1"/>
    <col min="11011" max="11011" width="11.5546875" bestFit="1" customWidth="1"/>
    <col min="11012" max="11012" width="16.44140625" bestFit="1" customWidth="1"/>
    <col min="11013" max="11013" width="10.44140625" bestFit="1" customWidth="1"/>
    <col min="11014" max="11014" width="16.44140625" bestFit="1" customWidth="1"/>
    <col min="11015" max="11015" width="13.5546875" bestFit="1" customWidth="1"/>
    <col min="11016" max="11016" width="15.33203125" bestFit="1" customWidth="1"/>
    <col min="11017" max="11017" width="12.88671875" bestFit="1" customWidth="1"/>
    <col min="11018" max="11018" width="18.5546875" customWidth="1"/>
    <col min="11019" max="11019" width="17" customWidth="1"/>
    <col min="11020" max="11020" width="14.5546875" bestFit="1" customWidth="1"/>
    <col min="11021" max="11021" width="12.6640625" bestFit="1" customWidth="1"/>
    <col min="11022" max="11022" width="13.44140625" bestFit="1" customWidth="1"/>
    <col min="11023" max="11023" width="13.44140625" customWidth="1"/>
    <col min="11024" max="11024" width="10.44140625" bestFit="1" customWidth="1"/>
    <col min="11025" max="11026" width="13.88671875" bestFit="1" customWidth="1"/>
    <col min="11027" max="11027" width="15" bestFit="1" customWidth="1"/>
    <col min="11028" max="11028" width="16.44140625" bestFit="1" customWidth="1"/>
    <col min="11029" max="11029" width="16.88671875" customWidth="1"/>
    <col min="11030" max="11030" width="14" bestFit="1" customWidth="1"/>
    <col min="11031" max="11031" width="14" customWidth="1"/>
    <col min="11032" max="11032" width="12.44140625" bestFit="1" customWidth="1"/>
    <col min="11033" max="11033" width="11.44140625" bestFit="1" customWidth="1"/>
    <col min="11034" max="11034" width="22" customWidth="1"/>
    <col min="11035" max="11035" width="16" bestFit="1" customWidth="1"/>
    <col min="11036" max="11036" width="12.6640625" bestFit="1" customWidth="1"/>
    <col min="11037" max="11037" width="14.5546875" bestFit="1" customWidth="1"/>
    <col min="11038" max="11038" width="14.5546875" customWidth="1"/>
    <col min="11039" max="11039" width="14.33203125" bestFit="1" customWidth="1"/>
    <col min="11040" max="11040" width="15.5546875" bestFit="1" customWidth="1"/>
    <col min="11265" max="11265" width="21.109375" bestFit="1" customWidth="1"/>
    <col min="11267" max="11267" width="11.5546875" bestFit="1" customWidth="1"/>
    <col min="11268" max="11268" width="16.44140625" bestFit="1" customWidth="1"/>
    <col min="11269" max="11269" width="10.44140625" bestFit="1" customWidth="1"/>
    <col min="11270" max="11270" width="16.44140625" bestFit="1" customWidth="1"/>
    <col min="11271" max="11271" width="13.5546875" bestFit="1" customWidth="1"/>
    <col min="11272" max="11272" width="15.33203125" bestFit="1" customWidth="1"/>
    <col min="11273" max="11273" width="12.88671875" bestFit="1" customWidth="1"/>
    <col min="11274" max="11274" width="18.5546875" customWidth="1"/>
    <col min="11275" max="11275" width="17" customWidth="1"/>
    <col min="11276" max="11276" width="14.5546875" bestFit="1" customWidth="1"/>
    <col min="11277" max="11277" width="12.6640625" bestFit="1" customWidth="1"/>
    <col min="11278" max="11278" width="13.44140625" bestFit="1" customWidth="1"/>
    <col min="11279" max="11279" width="13.44140625" customWidth="1"/>
    <col min="11280" max="11280" width="10.44140625" bestFit="1" customWidth="1"/>
    <col min="11281" max="11282" width="13.88671875" bestFit="1" customWidth="1"/>
    <col min="11283" max="11283" width="15" bestFit="1" customWidth="1"/>
    <col min="11284" max="11284" width="16.44140625" bestFit="1" customWidth="1"/>
    <col min="11285" max="11285" width="16.88671875" customWidth="1"/>
    <col min="11286" max="11286" width="14" bestFit="1" customWidth="1"/>
    <col min="11287" max="11287" width="14" customWidth="1"/>
    <col min="11288" max="11288" width="12.44140625" bestFit="1" customWidth="1"/>
    <col min="11289" max="11289" width="11.44140625" bestFit="1" customWidth="1"/>
    <col min="11290" max="11290" width="22" customWidth="1"/>
    <col min="11291" max="11291" width="16" bestFit="1" customWidth="1"/>
    <col min="11292" max="11292" width="12.6640625" bestFit="1" customWidth="1"/>
    <col min="11293" max="11293" width="14.5546875" bestFit="1" customWidth="1"/>
    <col min="11294" max="11294" width="14.5546875" customWidth="1"/>
    <col min="11295" max="11295" width="14.33203125" bestFit="1" customWidth="1"/>
    <col min="11296" max="11296" width="15.5546875" bestFit="1" customWidth="1"/>
    <col min="11521" max="11521" width="21.109375" bestFit="1" customWidth="1"/>
    <col min="11523" max="11523" width="11.5546875" bestFit="1" customWidth="1"/>
    <col min="11524" max="11524" width="16.44140625" bestFit="1" customWidth="1"/>
    <col min="11525" max="11525" width="10.44140625" bestFit="1" customWidth="1"/>
    <col min="11526" max="11526" width="16.44140625" bestFit="1" customWidth="1"/>
    <col min="11527" max="11527" width="13.5546875" bestFit="1" customWidth="1"/>
    <col min="11528" max="11528" width="15.33203125" bestFit="1" customWidth="1"/>
    <col min="11529" max="11529" width="12.88671875" bestFit="1" customWidth="1"/>
    <col min="11530" max="11530" width="18.5546875" customWidth="1"/>
    <col min="11531" max="11531" width="17" customWidth="1"/>
    <col min="11532" max="11532" width="14.5546875" bestFit="1" customWidth="1"/>
    <col min="11533" max="11533" width="12.6640625" bestFit="1" customWidth="1"/>
    <col min="11534" max="11534" width="13.44140625" bestFit="1" customWidth="1"/>
    <col min="11535" max="11535" width="13.44140625" customWidth="1"/>
    <col min="11536" max="11536" width="10.44140625" bestFit="1" customWidth="1"/>
    <col min="11537" max="11538" width="13.88671875" bestFit="1" customWidth="1"/>
    <col min="11539" max="11539" width="15" bestFit="1" customWidth="1"/>
    <col min="11540" max="11540" width="16.44140625" bestFit="1" customWidth="1"/>
    <col min="11541" max="11541" width="16.88671875" customWidth="1"/>
    <col min="11542" max="11542" width="14" bestFit="1" customWidth="1"/>
    <col min="11543" max="11543" width="14" customWidth="1"/>
    <col min="11544" max="11544" width="12.44140625" bestFit="1" customWidth="1"/>
    <col min="11545" max="11545" width="11.44140625" bestFit="1" customWidth="1"/>
    <col min="11546" max="11546" width="22" customWidth="1"/>
    <col min="11547" max="11547" width="16" bestFit="1" customWidth="1"/>
    <col min="11548" max="11548" width="12.6640625" bestFit="1" customWidth="1"/>
    <col min="11549" max="11549" width="14.5546875" bestFit="1" customWidth="1"/>
    <col min="11550" max="11550" width="14.5546875" customWidth="1"/>
    <col min="11551" max="11551" width="14.33203125" bestFit="1" customWidth="1"/>
    <col min="11552" max="11552" width="15.5546875" bestFit="1" customWidth="1"/>
    <col min="11777" max="11777" width="21.109375" bestFit="1" customWidth="1"/>
    <col min="11779" max="11779" width="11.5546875" bestFit="1" customWidth="1"/>
    <col min="11780" max="11780" width="16.44140625" bestFit="1" customWidth="1"/>
    <col min="11781" max="11781" width="10.44140625" bestFit="1" customWidth="1"/>
    <col min="11782" max="11782" width="16.44140625" bestFit="1" customWidth="1"/>
    <col min="11783" max="11783" width="13.5546875" bestFit="1" customWidth="1"/>
    <col min="11784" max="11784" width="15.33203125" bestFit="1" customWidth="1"/>
    <col min="11785" max="11785" width="12.88671875" bestFit="1" customWidth="1"/>
    <col min="11786" max="11786" width="18.5546875" customWidth="1"/>
    <col min="11787" max="11787" width="17" customWidth="1"/>
    <col min="11788" max="11788" width="14.5546875" bestFit="1" customWidth="1"/>
    <col min="11789" max="11789" width="12.6640625" bestFit="1" customWidth="1"/>
    <col min="11790" max="11790" width="13.44140625" bestFit="1" customWidth="1"/>
    <col min="11791" max="11791" width="13.44140625" customWidth="1"/>
    <col min="11792" max="11792" width="10.44140625" bestFit="1" customWidth="1"/>
    <col min="11793" max="11794" width="13.88671875" bestFit="1" customWidth="1"/>
    <col min="11795" max="11795" width="15" bestFit="1" customWidth="1"/>
    <col min="11796" max="11796" width="16.44140625" bestFit="1" customWidth="1"/>
    <col min="11797" max="11797" width="16.88671875" customWidth="1"/>
    <col min="11798" max="11798" width="14" bestFit="1" customWidth="1"/>
    <col min="11799" max="11799" width="14" customWidth="1"/>
    <col min="11800" max="11800" width="12.44140625" bestFit="1" customWidth="1"/>
    <col min="11801" max="11801" width="11.44140625" bestFit="1" customWidth="1"/>
    <col min="11802" max="11802" width="22" customWidth="1"/>
    <col min="11803" max="11803" width="16" bestFit="1" customWidth="1"/>
    <col min="11804" max="11804" width="12.6640625" bestFit="1" customWidth="1"/>
    <col min="11805" max="11805" width="14.5546875" bestFit="1" customWidth="1"/>
    <col min="11806" max="11806" width="14.5546875" customWidth="1"/>
    <col min="11807" max="11807" width="14.33203125" bestFit="1" customWidth="1"/>
    <col min="11808" max="11808" width="15.5546875" bestFit="1" customWidth="1"/>
    <col min="12033" max="12033" width="21.109375" bestFit="1" customWidth="1"/>
    <col min="12035" max="12035" width="11.5546875" bestFit="1" customWidth="1"/>
    <col min="12036" max="12036" width="16.44140625" bestFit="1" customWidth="1"/>
    <col min="12037" max="12037" width="10.44140625" bestFit="1" customWidth="1"/>
    <col min="12038" max="12038" width="16.44140625" bestFit="1" customWidth="1"/>
    <col min="12039" max="12039" width="13.5546875" bestFit="1" customWidth="1"/>
    <col min="12040" max="12040" width="15.33203125" bestFit="1" customWidth="1"/>
    <col min="12041" max="12041" width="12.88671875" bestFit="1" customWidth="1"/>
    <col min="12042" max="12042" width="18.5546875" customWidth="1"/>
    <col min="12043" max="12043" width="17" customWidth="1"/>
    <col min="12044" max="12044" width="14.5546875" bestFit="1" customWidth="1"/>
    <col min="12045" max="12045" width="12.6640625" bestFit="1" customWidth="1"/>
    <col min="12046" max="12046" width="13.44140625" bestFit="1" customWidth="1"/>
    <col min="12047" max="12047" width="13.44140625" customWidth="1"/>
    <col min="12048" max="12048" width="10.44140625" bestFit="1" customWidth="1"/>
    <col min="12049" max="12050" width="13.88671875" bestFit="1" customWidth="1"/>
    <col min="12051" max="12051" width="15" bestFit="1" customWidth="1"/>
    <col min="12052" max="12052" width="16.44140625" bestFit="1" customWidth="1"/>
    <col min="12053" max="12053" width="16.88671875" customWidth="1"/>
    <col min="12054" max="12054" width="14" bestFit="1" customWidth="1"/>
    <col min="12055" max="12055" width="14" customWidth="1"/>
    <col min="12056" max="12056" width="12.44140625" bestFit="1" customWidth="1"/>
    <col min="12057" max="12057" width="11.44140625" bestFit="1" customWidth="1"/>
    <col min="12058" max="12058" width="22" customWidth="1"/>
    <col min="12059" max="12059" width="16" bestFit="1" customWidth="1"/>
    <col min="12060" max="12060" width="12.6640625" bestFit="1" customWidth="1"/>
    <col min="12061" max="12061" width="14.5546875" bestFit="1" customWidth="1"/>
    <col min="12062" max="12062" width="14.5546875" customWidth="1"/>
    <col min="12063" max="12063" width="14.33203125" bestFit="1" customWidth="1"/>
    <col min="12064" max="12064" width="15.5546875" bestFit="1" customWidth="1"/>
    <col min="12289" max="12289" width="21.109375" bestFit="1" customWidth="1"/>
    <col min="12291" max="12291" width="11.5546875" bestFit="1" customWidth="1"/>
    <col min="12292" max="12292" width="16.44140625" bestFit="1" customWidth="1"/>
    <col min="12293" max="12293" width="10.44140625" bestFit="1" customWidth="1"/>
    <col min="12294" max="12294" width="16.44140625" bestFit="1" customWidth="1"/>
    <col min="12295" max="12295" width="13.5546875" bestFit="1" customWidth="1"/>
    <col min="12296" max="12296" width="15.33203125" bestFit="1" customWidth="1"/>
    <col min="12297" max="12297" width="12.88671875" bestFit="1" customWidth="1"/>
    <col min="12298" max="12298" width="18.5546875" customWidth="1"/>
    <col min="12299" max="12299" width="17" customWidth="1"/>
    <col min="12300" max="12300" width="14.5546875" bestFit="1" customWidth="1"/>
    <col min="12301" max="12301" width="12.6640625" bestFit="1" customWidth="1"/>
    <col min="12302" max="12302" width="13.44140625" bestFit="1" customWidth="1"/>
    <col min="12303" max="12303" width="13.44140625" customWidth="1"/>
    <col min="12304" max="12304" width="10.44140625" bestFit="1" customWidth="1"/>
    <col min="12305" max="12306" width="13.88671875" bestFit="1" customWidth="1"/>
    <col min="12307" max="12307" width="15" bestFit="1" customWidth="1"/>
    <col min="12308" max="12308" width="16.44140625" bestFit="1" customWidth="1"/>
    <col min="12309" max="12309" width="16.88671875" customWidth="1"/>
    <col min="12310" max="12310" width="14" bestFit="1" customWidth="1"/>
    <col min="12311" max="12311" width="14" customWidth="1"/>
    <col min="12312" max="12312" width="12.44140625" bestFit="1" customWidth="1"/>
    <col min="12313" max="12313" width="11.44140625" bestFit="1" customWidth="1"/>
    <col min="12314" max="12314" width="22" customWidth="1"/>
    <col min="12315" max="12315" width="16" bestFit="1" customWidth="1"/>
    <col min="12316" max="12316" width="12.6640625" bestFit="1" customWidth="1"/>
    <col min="12317" max="12317" width="14.5546875" bestFit="1" customWidth="1"/>
    <col min="12318" max="12318" width="14.5546875" customWidth="1"/>
    <col min="12319" max="12319" width="14.33203125" bestFit="1" customWidth="1"/>
    <col min="12320" max="12320" width="15.5546875" bestFit="1" customWidth="1"/>
    <col min="12545" max="12545" width="21.109375" bestFit="1" customWidth="1"/>
    <col min="12547" max="12547" width="11.5546875" bestFit="1" customWidth="1"/>
    <col min="12548" max="12548" width="16.44140625" bestFit="1" customWidth="1"/>
    <col min="12549" max="12549" width="10.44140625" bestFit="1" customWidth="1"/>
    <col min="12550" max="12550" width="16.44140625" bestFit="1" customWidth="1"/>
    <col min="12551" max="12551" width="13.5546875" bestFit="1" customWidth="1"/>
    <col min="12552" max="12552" width="15.33203125" bestFit="1" customWidth="1"/>
    <col min="12553" max="12553" width="12.88671875" bestFit="1" customWidth="1"/>
    <col min="12554" max="12554" width="18.5546875" customWidth="1"/>
    <col min="12555" max="12555" width="17" customWidth="1"/>
    <col min="12556" max="12556" width="14.5546875" bestFit="1" customWidth="1"/>
    <col min="12557" max="12557" width="12.6640625" bestFit="1" customWidth="1"/>
    <col min="12558" max="12558" width="13.44140625" bestFit="1" customWidth="1"/>
    <col min="12559" max="12559" width="13.44140625" customWidth="1"/>
    <col min="12560" max="12560" width="10.44140625" bestFit="1" customWidth="1"/>
    <col min="12561" max="12562" width="13.88671875" bestFit="1" customWidth="1"/>
    <col min="12563" max="12563" width="15" bestFit="1" customWidth="1"/>
    <col min="12564" max="12564" width="16.44140625" bestFit="1" customWidth="1"/>
    <col min="12565" max="12565" width="16.88671875" customWidth="1"/>
    <col min="12566" max="12566" width="14" bestFit="1" customWidth="1"/>
    <col min="12567" max="12567" width="14" customWidth="1"/>
    <col min="12568" max="12568" width="12.44140625" bestFit="1" customWidth="1"/>
    <col min="12569" max="12569" width="11.44140625" bestFit="1" customWidth="1"/>
    <col min="12570" max="12570" width="22" customWidth="1"/>
    <col min="12571" max="12571" width="16" bestFit="1" customWidth="1"/>
    <col min="12572" max="12572" width="12.6640625" bestFit="1" customWidth="1"/>
    <col min="12573" max="12573" width="14.5546875" bestFit="1" customWidth="1"/>
    <col min="12574" max="12574" width="14.5546875" customWidth="1"/>
    <col min="12575" max="12575" width="14.33203125" bestFit="1" customWidth="1"/>
    <col min="12576" max="12576" width="15.5546875" bestFit="1" customWidth="1"/>
    <col min="12801" max="12801" width="21.109375" bestFit="1" customWidth="1"/>
    <col min="12803" max="12803" width="11.5546875" bestFit="1" customWidth="1"/>
    <col min="12804" max="12804" width="16.44140625" bestFit="1" customWidth="1"/>
    <col min="12805" max="12805" width="10.44140625" bestFit="1" customWidth="1"/>
    <col min="12806" max="12806" width="16.44140625" bestFit="1" customWidth="1"/>
    <col min="12807" max="12807" width="13.5546875" bestFit="1" customWidth="1"/>
    <col min="12808" max="12808" width="15.33203125" bestFit="1" customWidth="1"/>
    <col min="12809" max="12809" width="12.88671875" bestFit="1" customWidth="1"/>
    <col min="12810" max="12810" width="18.5546875" customWidth="1"/>
    <col min="12811" max="12811" width="17" customWidth="1"/>
    <col min="12812" max="12812" width="14.5546875" bestFit="1" customWidth="1"/>
    <col min="12813" max="12813" width="12.6640625" bestFit="1" customWidth="1"/>
    <col min="12814" max="12814" width="13.44140625" bestFit="1" customWidth="1"/>
    <col min="12815" max="12815" width="13.44140625" customWidth="1"/>
    <col min="12816" max="12816" width="10.44140625" bestFit="1" customWidth="1"/>
    <col min="12817" max="12818" width="13.88671875" bestFit="1" customWidth="1"/>
    <col min="12819" max="12819" width="15" bestFit="1" customWidth="1"/>
    <col min="12820" max="12820" width="16.44140625" bestFit="1" customWidth="1"/>
    <col min="12821" max="12821" width="16.88671875" customWidth="1"/>
    <col min="12822" max="12822" width="14" bestFit="1" customWidth="1"/>
    <col min="12823" max="12823" width="14" customWidth="1"/>
    <col min="12824" max="12824" width="12.44140625" bestFit="1" customWidth="1"/>
    <col min="12825" max="12825" width="11.44140625" bestFit="1" customWidth="1"/>
    <col min="12826" max="12826" width="22" customWidth="1"/>
    <col min="12827" max="12827" width="16" bestFit="1" customWidth="1"/>
    <col min="12828" max="12828" width="12.6640625" bestFit="1" customWidth="1"/>
    <col min="12829" max="12829" width="14.5546875" bestFit="1" customWidth="1"/>
    <col min="12830" max="12830" width="14.5546875" customWidth="1"/>
    <col min="12831" max="12831" width="14.33203125" bestFit="1" customWidth="1"/>
    <col min="12832" max="12832" width="15.5546875" bestFit="1" customWidth="1"/>
    <col min="13057" max="13057" width="21.109375" bestFit="1" customWidth="1"/>
    <col min="13059" max="13059" width="11.5546875" bestFit="1" customWidth="1"/>
    <col min="13060" max="13060" width="16.44140625" bestFit="1" customWidth="1"/>
    <col min="13061" max="13061" width="10.44140625" bestFit="1" customWidth="1"/>
    <col min="13062" max="13062" width="16.44140625" bestFit="1" customWidth="1"/>
    <col min="13063" max="13063" width="13.5546875" bestFit="1" customWidth="1"/>
    <col min="13064" max="13064" width="15.33203125" bestFit="1" customWidth="1"/>
    <col min="13065" max="13065" width="12.88671875" bestFit="1" customWidth="1"/>
    <col min="13066" max="13066" width="18.5546875" customWidth="1"/>
    <col min="13067" max="13067" width="17" customWidth="1"/>
    <col min="13068" max="13068" width="14.5546875" bestFit="1" customWidth="1"/>
    <col min="13069" max="13069" width="12.6640625" bestFit="1" customWidth="1"/>
    <col min="13070" max="13070" width="13.44140625" bestFit="1" customWidth="1"/>
    <col min="13071" max="13071" width="13.44140625" customWidth="1"/>
    <col min="13072" max="13072" width="10.44140625" bestFit="1" customWidth="1"/>
    <col min="13073" max="13074" width="13.88671875" bestFit="1" customWidth="1"/>
    <col min="13075" max="13075" width="15" bestFit="1" customWidth="1"/>
    <col min="13076" max="13076" width="16.44140625" bestFit="1" customWidth="1"/>
    <col min="13077" max="13077" width="16.88671875" customWidth="1"/>
    <col min="13078" max="13078" width="14" bestFit="1" customWidth="1"/>
    <col min="13079" max="13079" width="14" customWidth="1"/>
    <col min="13080" max="13080" width="12.44140625" bestFit="1" customWidth="1"/>
    <col min="13081" max="13081" width="11.44140625" bestFit="1" customWidth="1"/>
    <col min="13082" max="13082" width="22" customWidth="1"/>
    <col min="13083" max="13083" width="16" bestFit="1" customWidth="1"/>
    <col min="13084" max="13084" width="12.6640625" bestFit="1" customWidth="1"/>
    <col min="13085" max="13085" width="14.5546875" bestFit="1" customWidth="1"/>
    <col min="13086" max="13086" width="14.5546875" customWidth="1"/>
    <col min="13087" max="13087" width="14.33203125" bestFit="1" customWidth="1"/>
    <col min="13088" max="13088" width="15.5546875" bestFit="1" customWidth="1"/>
    <col min="13313" max="13313" width="21.109375" bestFit="1" customWidth="1"/>
    <col min="13315" max="13315" width="11.5546875" bestFit="1" customWidth="1"/>
    <col min="13316" max="13316" width="16.44140625" bestFit="1" customWidth="1"/>
    <col min="13317" max="13317" width="10.44140625" bestFit="1" customWidth="1"/>
    <col min="13318" max="13318" width="16.44140625" bestFit="1" customWidth="1"/>
    <col min="13319" max="13319" width="13.5546875" bestFit="1" customWidth="1"/>
    <col min="13320" max="13320" width="15.33203125" bestFit="1" customWidth="1"/>
    <col min="13321" max="13321" width="12.88671875" bestFit="1" customWidth="1"/>
    <col min="13322" max="13322" width="18.5546875" customWidth="1"/>
    <col min="13323" max="13323" width="17" customWidth="1"/>
    <col min="13324" max="13324" width="14.5546875" bestFit="1" customWidth="1"/>
    <col min="13325" max="13325" width="12.6640625" bestFit="1" customWidth="1"/>
    <col min="13326" max="13326" width="13.44140625" bestFit="1" customWidth="1"/>
    <col min="13327" max="13327" width="13.44140625" customWidth="1"/>
    <col min="13328" max="13328" width="10.44140625" bestFit="1" customWidth="1"/>
    <col min="13329" max="13330" width="13.88671875" bestFit="1" customWidth="1"/>
    <col min="13331" max="13331" width="15" bestFit="1" customWidth="1"/>
    <col min="13332" max="13332" width="16.44140625" bestFit="1" customWidth="1"/>
    <col min="13333" max="13333" width="16.88671875" customWidth="1"/>
    <col min="13334" max="13334" width="14" bestFit="1" customWidth="1"/>
    <col min="13335" max="13335" width="14" customWidth="1"/>
    <col min="13336" max="13336" width="12.44140625" bestFit="1" customWidth="1"/>
    <col min="13337" max="13337" width="11.44140625" bestFit="1" customWidth="1"/>
    <col min="13338" max="13338" width="22" customWidth="1"/>
    <col min="13339" max="13339" width="16" bestFit="1" customWidth="1"/>
    <col min="13340" max="13340" width="12.6640625" bestFit="1" customWidth="1"/>
    <col min="13341" max="13341" width="14.5546875" bestFit="1" customWidth="1"/>
    <col min="13342" max="13342" width="14.5546875" customWidth="1"/>
    <col min="13343" max="13343" width="14.33203125" bestFit="1" customWidth="1"/>
    <col min="13344" max="13344" width="15.5546875" bestFit="1" customWidth="1"/>
    <col min="13569" max="13569" width="21.109375" bestFit="1" customWidth="1"/>
    <col min="13571" max="13571" width="11.5546875" bestFit="1" customWidth="1"/>
    <col min="13572" max="13572" width="16.44140625" bestFit="1" customWidth="1"/>
    <col min="13573" max="13573" width="10.44140625" bestFit="1" customWidth="1"/>
    <col min="13574" max="13574" width="16.44140625" bestFit="1" customWidth="1"/>
    <col min="13575" max="13575" width="13.5546875" bestFit="1" customWidth="1"/>
    <col min="13576" max="13576" width="15.33203125" bestFit="1" customWidth="1"/>
    <col min="13577" max="13577" width="12.88671875" bestFit="1" customWidth="1"/>
    <col min="13578" max="13578" width="18.5546875" customWidth="1"/>
    <col min="13579" max="13579" width="17" customWidth="1"/>
    <col min="13580" max="13580" width="14.5546875" bestFit="1" customWidth="1"/>
    <col min="13581" max="13581" width="12.6640625" bestFit="1" customWidth="1"/>
    <col min="13582" max="13582" width="13.44140625" bestFit="1" customWidth="1"/>
    <col min="13583" max="13583" width="13.44140625" customWidth="1"/>
    <col min="13584" max="13584" width="10.44140625" bestFit="1" customWidth="1"/>
    <col min="13585" max="13586" width="13.88671875" bestFit="1" customWidth="1"/>
    <col min="13587" max="13587" width="15" bestFit="1" customWidth="1"/>
    <col min="13588" max="13588" width="16.44140625" bestFit="1" customWidth="1"/>
    <col min="13589" max="13589" width="16.88671875" customWidth="1"/>
    <col min="13590" max="13590" width="14" bestFit="1" customWidth="1"/>
    <col min="13591" max="13591" width="14" customWidth="1"/>
    <col min="13592" max="13592" width="12.44140625" bestFit="1" customWidth="1"/>
    <col min="13593" max="13593" width="11.44140625" bestFit="1" customWidth="1"/>
    <col min="13594" max="13594" width="22" customWidth="1"/>
    <col min="13595" max="13595" width="16" bestFit="1" customWidth="1"/>
    <col min="13596" max="13596" width="12.6640625" bestFit="1" customWidth="1"/>
    <col min="13597" max="13597" width="14.5546875" bestFit="1" customWidth="1"/>
    <col min="13598" max="13598" width="14.5546875" customWidth="1"/>
    <col min="13599" max="13599" width="14.33203125" bestFit="1" customWidth="1"/>
    <col min="13600" max="13600" width="15.5546875" bestFit="1" customWidth="1"/>
    <col min="13825" max="13825" width="21.109375" bestFit="1" customWidth="1"/>
    <col min="13827" max="13827" width="11.5546875" bestFit="1" customWidth="1"/>
    <col min="13828" max="13828" width="16.44140625" bestFit="1" customWidth="1"/>
    <col min="13829" max="13829" width="10.44140625" bestFit="1" customWidth="1"/>
    <col min="13830" max="13830" width="16.44140625" bestFit="1" customWidth="1"/>
    <col min="13831" max="13831" width="13.5546875" bestFit="1" customWidth="1"/>
    <col min="13832" max="13832" width="15.33203125" bestFit="1" customWidth="1"/>
    <col min="13833" max="13833" width="12.88671875" bestFit="1" customWidth="1"/>
    <col min="13834" max="13834" width="18.5546875" customWidth="1"/>
    <col min="13835" max="13835" width="17" customWidth="1"/>
    <col min="13836" max="13836" width="14.5546875" bestFit="1" customWidth="1"/>
    <col min="13837" max="13837" width="12.6640625" bestFit="1" customWidth="1"/>
    <col min="13838" max="13838" width="13.44140625" bestFit="1" customWidth="1"/>
    <col min="13839" max="13839" width="13.44140625" customWidth="1"/>
    <col min="13840" max="13840" width="10.44140625" bestFit="1" customWidth="1"/>
    <col min="13841" max="13842" width="13.88671875" bestFit="1" customWidth="1"/>
    <col min="13843" max="13843" width="15" bestFit="1" customWidth="1"/>
    <col min="13844" max="13844" width="16.44140625" bestFit="1" customWidth="1"/>
    <col min="13845" max="13845" width="16.88671875" customWidth="1"/>
    <col min="13846" max="13846" width="14" bestFit="1" customWidth="1"/>
    <col min="13847" max="13847" width="14" customWidth="1"/>
    <col min="13848" max="13848" width="12.44140625" bestFit="1" customWidth="1"/>
    <col min="13849" max="13849" width="11.44140625" bestFit="1" customWidth="1"/>
    <col min="13850" max="13850" width="22" customWidth="1"/>
    <col min="13851" max="13851" width="16" bestFit="1" customWidth="1"/>
    <col min="13852" max="13852" width="12.6640625" bestFit="1" customWidth="1"/>
    <col min="13853" max="13853" width="14.5546875" bestFit="1" customWidth="1"/>
    <col min="13854" max="13854" width="14.5546875" customWidth="1"/>
    <col min="13855" max="13855" width="14.33203125" bestFit="1" customWidth="1"/>
    <col min="13856" max="13856" width="15.5546875" bestFit="1" customWidth="1"/>
    <col min="14081" max="14081" width="21.109375" bestFit="1" customWidth="1"/>
    <col min="14083" max="14083" width="11.5546875" bestFit="1" customWidth="1"/>
    <col min="14084" max="14084" width="16.44140625" bestFit="1" customWidth="1"/>
    <col min="14085" max="14085" width="10.44140625" bestFit="1" customWidth="1"/>
    <col min="14086" max="14086" width="16.44140625" bestFit="1" customWidth="1"/>
    <col min="14087" max="14087" width="13.5546875" bestFit="1" customWidth="1"/>
    <col min="14088" max="14088" width="15.33203125" bestFit="1" customWidth="1"/>
    <col min="14089" max="14089" width="12.88671875" bestFit="1" customWidth="1"/>
    <col min="14090" max="14090" width="18.5546875" customWidth="1"/>
    <col min="14091" max="14091" width="17" customWidth="1"/>
    <col min="14092" max="14092" width="14.5546875" bestFit="1" customWidth="1"/>
    <col min="14093" max="14093" width="12.6640625" bestFit="1" customWidth="1"/>
    <col min="14094" max="14094" width="13.44140625" bestFit="1" customWidth="1"/>
    <col min="14095" max="14095" width="13.44140625" customWidth="1"/>
    <col min="14096" max="14096" width="10.44140625" bestFit="1" customWidth="1"/>
    <col min="14097" max="14098" width="13.88671875" bestFit="1" customWidth="1"/>
    <col min="14099" max="14099" width="15" bestFit="1" customWidth="1"/>
    <col min="14100" max="14100" width="16.44140625" bestFit="1" customWidth="1"/>
    <col min="14101" max="14101" width="16.88671875" customWidth="1"/>
    <col min="14102" max="14102" width="14" bestFit="1" customWidth="1"/>
    <col min="14103" max="14103" width="14" customWidth="1"/>
    <col min="14104" max="14104" width="12.44140625" bestFit="1" customWidth="1"/>
    <col min="14105" max="14105" width="11.44140625" bestFit="1" customWidth="1"/>
    <col min="14106" max="14106" width="22" customWidth="1"/>
    <col min="14107" max="14107" width="16" bestFit="1" customWidth="1"/>
    <col min="14108" max="14108" width="12.6640625" bestFit="1" customWidth="1"/>
    <col min="14109" max="14109" width="14.5546875" bestFit="1" customWidth="1"/>
    <col min="14110" max="14110" width="14.5546875" customWidth="1"/>
    <col min="14111" max="14111" width="14.33203125" bestFit="1" customWidth="1"/>
    <col min="14112" max="14112" width="15.5546875" bestFit="1" customWidth="1"/>
    <col min="14337" max="14337" width="21.109375" bestFit="1" customWidth="1"/>
    <col min="14339" max="14339" width="11.5546875" bestFit="1" customWidth="1"/>
    <col min="14340" max="14340" width="16.44140625" bestFit="1" customWidth="1"/>
    <col min="14341" max="14341" width="10.44140625" bestFit="1" customWidth="1"/>
    <col min="14342" max="14342" width="16.44140625" bestFit="1" customWidth="1"/>
    <col min="14343" max="14343" width="13.5546875" bestFit="1" customWidth="1"/>
    <col min="14344" max="14344" width="15.33203125" bestFit="1" customWidth="1"/>
    <col min="14345" max="14345" width="12.88671875" bestFit="1" customWidth="1"/>
    <col min="14346" max="14346" width="18.5546875" customWidth="1"/>
    <col min="14347" max="14347" width="17" customWidth="1"/>
    <col min="14348" max="14348" width="14.5546875" bestFit="1" customWidth="1"/>
    <col min="14349" max="14349" width="12.6640625" bestFit="1" customWidth="1"/>
    <col min="14350" max="14350" width="13.44140625" bestFit="1" customWidth="1"/>
    <col min="14351" max="14351" width="13.44140625" customWidth="1"/>
    <col min="14352" max="14352" width="10.44140625" bestFit="1" customWidth="1"/>
    <col min="14353" max="14354" width="13.88671875" bestFit="1" customWidth="1"/>
    <col min="14355" max="14355" width="15" bestFit="1" customWidth="1"/>
    <col min="14356" max="14356" width="16.44140625" bestFit="1" customWidth="1"/>
    <col min="14357" max="14357" width="16.88671875" customWidth="1"/>
    <col min="14358" max="14358" width="14" bestFit="1" customWidth="1"/>
    <col min="14359" max="14359" width="14" customWidth="1"/>
    <col min="14360" max="14360" width="12.44140625" bestFit="1" customWidth="1"/>
    <col min="14361" max="14361" width="11.44140625" bestFit="1" customWidth="1"/>
    <col min="14362" max="14362" width="22" customWidth="1"/>
    <col min="14363" max="14363" width="16" bestFit="1" customWidth="1"/>
    <col min="14364" max="14364" width="12.6640625" bestFit="1" customWidth="1"/>
    <col min="14365" max="14365" width="14.5546875" bestFit="1" customWidth="1"/>
    <col min="14366" max="14366" width="14.5546875" customWidth="1"/>
    <col min="14367" max="14367" width="14.33203125" bestFit="1" customWidth="1"/>
    <col min="14368" max="14368" width="15.5546875" bestFit="1" customWidth="1"/>
    <col min="14593" max="14593" width="21.109375" bestFit="1" customWidth="1"/>
    <col min="14595" max="14595" width="11.5546875" bestFit="1" customWidth="1"/>
    <col min="14596" max="14596" width="16.44140625" bestFit="1" customWidth="1"/>
    <col min="14597" max="14597" width="10.44140625" bestFit="1" customWidth="1"/>
    <col min="14598" max="14598" width="16.44140625" bestFit="1" customWidth="1"/>
    <col min="14599" max="14599" width="13.5546875" bestFit="1" customWidth="1"/>
    <col min="14600" max="14600" width="15.33203125" bestFit="1" customWidth="1"/>
    <col min="14601" max="14601" width="12.88671875" bestFit="1" customWidth="1"/>
    <col min="14602" max="14602" width="18.5546875" customWidth="1"/>
    <col min="14603" max="14603" width="17" customWidth="1"/>
    <col min="14604" max="14604" width="14.5546875" bestFit="1" customWidth="1"/>
    <col min="14605" max="14605" width="12.6640625" bestFit="1" customWidth="1"/>
    <col min="14606" max="14606" width="13.44140625" bestFit="1" customWidth="1"/>
    <col min="14607" max="14607" width="13.44140625" customWidth="1"/>
    <col min="14608" max="14608" width="10.44140625" bestFit="1" customWidth="1"/>
    <col min="14609" max="14610" width="13.88671875" bestFit="1" customWidth="1"/>
    <col min="14611" max="14611" width="15" bestFit="1" customWidth="1"/>
    <col min="14612" max="14612" width="16.44140625" bestFit="1" customWidth="1"/>
    <col min="14613" max="14613" width="16.88671875" customWidth="1"/>
    <col min="14614" max="14614" width="14" bestFit="1" customWidth="1"/>
    <col min="14615" max="14615" width="14" customWidth="1"/>
    <col min="14616" max="14616" width="12.44140625" bestFit="1" customWidth="1"/>
    <col min="14617" max="14617" width="11.44140625" bestFit="1" customWidth="1"/>
    <col min="14618" max="14618" width="22" customWidth="1"/>
    <col min="14619" max="14619" width="16" bestFit="1" customWidth="1"/>
    <col min="14620" max="14620" width="12.6640625" bestFit="1" customWidth="1"/>
    <col min="14621" max="14621" width="14.5546875" bestFit="1" customWidth="1"/>
    <col min="14622" max="14622" width="14.5546875" customWidth="1"/>
    <col min="14623" max="14623" width="14.33203125" bestFit="1" customWidth="1"/>
    <col min="14624" max="14624" width="15.5546875" bestFit="1" customWidth="1"/>
    <col min="14849" max="14849" width="21.109375" bestFit="1" customWidth="1"/>
    <col min="14851" max="14851" width="11.5546875" bestFit="1" customWidth="1"/>
    <col min="14852" max="14852" width="16.44140625" bestFit="1" customWidth="1"/>
    <col min="14853" max="14853" width="10.44140625" bestFit="1" customWidth="1"/>
    <col min="14854" max="14854" width="16.44140625" bestFit="1" customWidth="1"/>
    <col min="14855" max="14855" width="13.5546875" bestFit="1" customWidth="1"/>
    <col min="14856" max="14856" width="15.33203125" bestFit="1" customWidth="1"/>
    <col min="14857" max="14857" width="12.88671875" bestFit="1" customWidth="1"/>
    <col min="14858" max="14858" width="18.5546875" customWidth="1"/>
    <col min="14859" max="14859" width="17" customWidth="1"/>
    <col min="14860" max="14860" width="14.5546875" bestFit="1" customWidth="1"/>
    <col min="14861" max="14861" width="12.6640625" bestFit="1" customWidth="1"/>
    <col min="14862" max="14862" width="13.44140625" bestFit="1" customWidth="1"/>
    <col min="14863" max="14863" width="13.44140625" customWidth="1"/>
    <col min="14864" max="14864" width="10.44140625" bestFit="1" customWidth="1"/>
    <col min="14865" max="14866" width="13.88671875" bestFit="1" customWidth="1"/>
    <col min="14867" max="14867" width="15" bestFit="1" customWidth="1"/>
    <col min="14868" max="14868" width="16.44140625" bestFit="1" customWidth="1"/>
    <col min="14869" max="14869" width="16.88671875" customWidth="1"/>
    <col min="14870" max="14870" width="14" bestFit="1" customWidth="1"/>
    <col min="14871" max="14871" width="14" customWidth="1"/>
    <col min="14872" max="14872" width="12.44140625" bestFit="1" customWidth="1"/>
    <col min="14873" max="14873" width="11.44140625" bestFit="1" customWidth="1"/>
    <col min="14874" max="14874" width="22" customWidth="1"/>
    <col min="14875" max="14875" width="16" bestFit="1" customWidth="1"/>
    <col min="14876" max="14876" width="12.6640625" bestFit="1" customWidth="1"/>
    <col min="14877" max="14877" width="14.5546875" bestFit="1" customWidth="1"/>
    <col min="14878" max="14878" width="14.5546875" customWidth="1"/>
    <col min="14879" max="14879" width="14.33203125" bestFit="1" customWidth="1"/>
    <col min="14880" max="14880" width="15.5546875" bestFit="1" customWidth="1"/>
    <col min="15105" max="15105" width="21.109375" bestFit="1" customWidth="1"/>
    <col min="15107" max="15107" width="11.5546875" bestFit="1" customWidth="1"/>
    <col min="15108" max="15108" width="16.44140625" bestFit="1" customWidth="1"/>
    <col min="15109" max="15109" width="10.44140625" bestFit="1" customWidth="1"/>
    <col min="15110" max="15110" width="16.44140625" bestFit="1" customWidth="1"/>
    <col min="15111" max="15111" width="13.5546875" bestFit="1" customWidth="1"/>
    <col min="15112" max="15112" width="15.33203125" bestFit="1" customWidth="1"/>
    <col min="15113" max="15113" width="12.88671875" bestFit="1" customWidth="1"/>
    <col min="15114" max="15114" width="18.5546875" customWidth="1"/>
    <col min="15115" max="15115" width="17" customWidth="1"/>
    <col min="15116" max="15116" width="14.5546875" bestFit="1" customWidth="1"/>
    <col min="15117" max="15117" width="12.6640625" bestFit="1" customWidth="1"/>
    <col min="15118" max="15118" width="13.44140625" bestFit="1" customWidth="1"/>
    <col min="15119" max="15119" width="13.44140625" customWidth="1"/>
    <col min="15120" max="15120" width="10.44140625" bestFit="1" customWidth="1"/>
    <col min="15121" max="15122" width="13.88671875" bestFit="1" customWidth="1"/>
    <col min="15123" max="15123" width="15" bestFit="1" customWidth="1"/>
    <col min="15124" max="15124" width="16.44140625" bestFit="1" customWidth="1"/>
    <col min="15125" max="15125" width="16.88671875" customWidth="1"/>
    <col min="15126" max="15126" width="14" bestFit="1" customWidth="1"/>
    <col min="15127" max="15127" width="14" customWidth="1"/>
    <col min="15128" max="15128" width="12.44140625" bestFit="1" customWidth="1"/>
    <col min="15129" max="15129" width="11.44140625" bestFit="1" customWidth="1"/>
    <col min="15130" max="15130" width="22" customWidth="1"/>
    <col min="15131" max="15131" width="16" bestFit="1" customWidth="1"/>
    <col min="15132" max="15132" width="12.6640625" bestFit="1" customWidth="1"/>
    <col min="15133" max="15133" width="14.5546875" bestFit="1" customWidth="1"/>
    <col min="15134" max="15134" width="14.5546875" customWidth="1"/>
    <col min="15135" max="15135" width="14.33203125" bestFit="1" customWidth="1"/>
    <col min="15136" max="15136" width="15.5546875" bestFit="1" customWidth="1"/>
    <col min="15361" max="15361" width="21.109375" bestFit="1" customWidth="1"/>
    <col min="15363" max="15363" width="11.5546875" bestFit="1" customWidth="1"/>
    <col min="15364" max="15364" width="16.44140625" bestFit="1" customWidth="1"/>
    <col min="15365" max="15365" width="10.44140625" bestFit="1" customWidth="1"/>
    <col min="15366" max="15366" width="16.44140625" bestFit="1" customWidth="1"/>
    <col min="15367" max="15367" width="13.5546875" bestFit="1" customWidth="1"/>
    <col min="15368" max="15368" width="15.33203125" bestFit="1" customWidth="1"/>
    <col min="15369" max="15369" width="12.88671875" bestFit="1" customWidth="1"/>
    <col min="15370" max="15370" width="18.5546875" customWidth="1"/>
    <col min="15371" max="15371" width="17" customWidth="1"/>
    <col min="15372" max="15372" width="14.5546875" bestFit="1" customWidth="1"/>
    <col min="15373" max="15373" width="12.6640625" bestFit="1" customWidth="1"/>
    <col min="15374" max="15374" width="13.44140625" bestFit="1" customWidth="1"/>
    <col min="15375" max="15375" width="13.44140625" customWidth="1"/>
    <col min="15376" max="15376" width="10.44140625" bestFit="1" customWidth="1"/>
    <col min="15377" max="15378" width="13.88671875" bestFit="1" customWidth="1"/>
    <col min="15379" max="15379" width="15" bestFit="1" customWidth="1"/>
    <col min="15380" max="15380" width="16.44140625" bestFit="1" customWidth="1"/>
    <col min="15381" max="15381" width="16.88671875" customWidth="1"/>
    <col min="15382" max="15382" width="14" bestFit="1" customWidth="1"/>
    <col min="15383" max="15383" width="14" customWidth="1"/>
    <col min="15384" max="15384" width="12.44140625" bestFit="1" customWidth="1"/>
    <col min="15385" max="15385" width="11.44140625" bestFit="1" customWidth="1"/>
    <col min="15386" max="15386" width="22" customWidth="1"/>
    <col min="15387" max="15387" width="16" bestFit="1" customWidth="1"/>
    <col min="15388" max="15388" width="12.6640625" bestFit="1" customWidth="1"/>
    <col min="15389" max="15389" width="14.5546875" bestFit="1" customWidth="1"/>
    <col min="15390" max="15390" width="14.5546875" customWidth="1"/>
    <col min="15391" max="15391" width="14.33203125" bestFit="1" customWidth="1"/>
    <col min="15392" max="15392" width="15.5546875" bestFit="1" customWidth="1"/>
    <col min="15617" max="15617" width="21.109375" bestFit="1" customWidth="1"/>
    <col min="15619" max="15619" width="11.5546875" bestFit="1" customWidth="1"/>
    <col min="15620" max="15620" width="16.44140625" bestFit="1" customWidth="1"/>
    <col min="15621" max="15621" width="10.44140625" bestFit="1" customWidth="1"/>
    <col min="15622" max="15622" width="16.44140625" bestFit="1" customWidth="1"/>
    <col min="15623" max="15623" width="13.5546875" bestFit="1" customWidth="1"/>
    <col min="15624" max="15624" width="15.33203125" bestFit="1" customWidth="1"/>
    <col min="15625" max="15625" width="12.88671875" bestFit="1" customWidth="1"/>
    <col min="15626" max="15626" width="18.5546875" customWidth="1"/>
    <col min="15627" max="15627" width="17" customWidth="1"/>
    <col min="15628" max="15628" width="14.5546875" bestFit="1" customWidth="1"/>
    <col min="15629" max="15629" width="12.6640625" bestFit="1" customWidth="1"/>
    <col min="15630" max="15630" width="13.44140625" bestFit="1" customWidth="1"/>
    <col min="15631" max="15631" width="13.44140625" customWidth="1"/>
    <col min="15632" max="15632" width="10.44140625" bestFit="1" customWidth="1"/>
    <col min="15633" max="15634" width="13.88671875" bestFit="1" customWidth="1"/>
    <col min="15635" max="15635" width="15" bestFit="1" customWidth="1"/>
    <col min="15636" max="15636" width="16.44140625" bestFit="1" customWidth="1"/>
    <col min="15637" max="15637" width="16.88671875" customWidth="1"/>
    <col min="15638" max="15638" width="14" bestFit="1" customWidth="1"/>
    <col min="15639" max="15639" width="14" customWidth="1"/>
    <col min="15640" max="15640" width="12.44140625" bestFit="1" customWidth="1"/>
    <col min="15641" max="15641" width="11.44140625" bestFit="1" customWidth="1"/>
    <col min="15642" max="15642" width="22" customWidth="1"/>
    <col min="15643" max="15643" width="16" bestFit="1" customWidth="1"/>
    <col min="15644" max="15644" width="12.6640625" bestFit="1" customWidth="1"/>
    <col min="15645" max="15645" width="14.5546875" bestFit="1" customWidth="1"/>
    <col min="15646" max="15646" width="14.5546875" customWidth="1"/>
    <col min="15647" max="15647" width="14.33203125" bestFit="1" customWidth="1"/>
    <col min="15648" max="15648" width="15.5546875" bestFit="1" customWidth="1"/>
    <col min="15873" max="15873" width="21.109375" bestFit="1" customWidth="1"/>
    <col min="15875" max="15875" width="11.5546875" bestFit="1" customWidth="1"/>
    <col min="15876" max="15876" width="16.44140625" bestFit="1" customWidth="1"/>
    <col min="15877" max="15877" width="10.44140625" bestFit="1" customWidth="1"/>
    <col min="15878" max="15878" width="16.44140625" bestFit="1" customWidth="1"/>
    <col min="15879" max="15879" width="13.5546875" bestFit="1" customWidth="1"/>
    <col min="15880" max="15880" width="15.33203125" bestFit="1" customWidth="1"/>
    <col min="15881" max="15881" width="12.88671875" bestFit="1" customWidth="1"/>
    <col min="15882" max="15882" width="18.5546875" customWidth="1"/>
    <col min="15883" max="15883" width="17" customWidth="1"/>
    <col min="15884" max="15884" width="14.5546875" bestFit="1" customWidth="1"/>
    <col min="15885" max="15885" width="12.6640625" bestFit="1" customWidth="1"/>
    <col min="15886" max="15886" width="13.44140625" bestFit="1" customWidth="1"/>
    <col min="15887" max="15887" width="13.44140625" customWidth="1"/>
    <col min="15888" max="15888" width="10.44140625" bestFit="1" customWidth="1"/>
    <col min="15889" max="15890" width="13.88671875" bestFit="1" customWidth="1"/>
    <col min="15891" max="15891" width="15" bestFit="1" customWidth="1"/>
    <col min="15892" max="15892" width="16.44140625" bestFit="1" customWidth="1"/>
    <col min="15893" max="15893" width="16.88671875" customWidth="1"/>
    <col min="15894" max="15894" width="14" bestFit="1" customWidth="1"/>
    <col min="15895" max="15895" width="14" customWidth="1"/>
    <col min="15896" max="15896" width="12.44140625" bestFit="1" customWidth="1"/>
    <col min="15897" max="15897" width="11.44140625" bestFit="1" customWidth="1"/>
    <col min="15898" max="15898" width="22" customWidth="1"/>
    <col min="15899" max="15899" width="16" bestFit="1" customWidth="1"/>
    <col min="15900" max="15900" width="12.6640625" bestFit="1" customWidth="1"/>
    <col min="15901" max="15901" width="14.5546875" bestFit="1" customWidth="1"/>
    <col min="15902" max="15902" width="14.5546875" customWidth="1"/>
    <col min="15903" max="15903" width="14.33203125" bestFit="1" customWidth="1"/>
    <col min="15904" max="15904" width="15.5546875" bestFit="1" customWidth="1"/>
    <col min="16129" max="16129" width="21.109375" bestFit="1" customWidth="1"/>
    <col min="16131" max="16131" width="11.5546875" bestFit="1" customWidth="1"/>
    <col min="16132" max="16132" width="16.44140625" bestFit="1" customWidth="1"/>
    <col min="16133" max="16133" width="10.44140625" bestFit="1" customWidth="1"/>
    <col min="16134" max="16134" width="16.44140625" bestFit="1" customWidth="1"/>
    <col min="16135" max="16135" width="13.5546875" bestFit="1" customWidth="1"/>
    <col min="16136" max="16136" width="15.33203125" bestFit="1" customWidth="1"/>
    <col min="16137" max="16137" width="12.88671875" bestFit="1" customWidth="1"/>
    <col min="16138" max="16138" width="18.5546875" customWidth="1"/>
    <col min="16139" max="16139" width="17" customWidth="1"/>
    <col min="16140" max="16140" width="14.5546875" bestFit="1" customWidth="1"/>
    <col min="16141" max="16141" width="12.6640625" bestFit="1" customWidth="1"/>
    <col min="16142" max="16142" width="13.44140625" bestFit="1" customWidth="1"/>
    <col min="16143" max="16143" width="13.44140625" customWidth="1"/>
    <col min="16144" max="16144" width="10.44140625" bestFit="1" customWidth="1"/>
    <col min="16145" max="16146" width="13.88671875" bestFit="1" customWidth="1"/>
    <col min="16147" max="16147" width="15" bestFit="1" customWidth="1"/>
    <col min="16148" max="16148" width="16.44140625" bestFit="1" customWidth="1"/>
    <col min="16149" max="16149" width="16.88671875" customWidth="1"/>
    <col min="16150" max="16150" width="14" bestFit="1" customWidth="1"/>
    <col min="16151" max="16151" width="14" customWidth="1"/>
    <col min="16152" max="16152" width="12.44140625" bestFit="1" customWidth="1"/>
    <col min="16153" max="16153" width="11.44140625" bestFit="1" customWidth="1"/>
    <col min="16154" max="16154" width="22" customWidth="1"/>
    <col min="16155" max="16155" width="16" bestFit="1" customWidth="1"/>
    <col min="16156" max="16156" width="12.6640625" bestFit="1" customWidth="1"/>
    <col min="16157" max="16157" width="14.5546875" bestFit="1" customWidth="1"/>
    <col min="16158" max="16158" width="14.5546875" customWidth="1"/>
    <col min="16159" max="16159" width="14.33203125" bestFit="1" customWidth="1"/>
    <col min="16160" max="16160" width="15.5546875" bestFit="1" customWidth="1"/>
  </cols>
  <sheetData>
    <row r="1" spans="1:32" s="72" customFormat="1" ht="50.25" customHeight="1" x14ac:dyDescent="0.25">
      <c r="A1" s="28" t="s">
        <v>37</v>
      </c>
      <c r="B1" s="28" t="s">
        <v>32</v>
      </c>
      <c r="C1" s="71" t="s">
        <v>33</v>
      </c>
      <c r="D1" s="28" t="s">
        <v>61</v>
      </c>
      <c r="E1" s="28" t="s">
        <v>0</v>
      </c>
      <c r="F1" s="28" t="s">
        <v>63</v>
      </c>
      <c r="G1" s="28" t="s">
        <v>11</v>
      </c>
      <c r="H1" s="28" t="s">
        <v>8</v>
      </c>
      <c r="I1" s="28" t="s">
        <v>69</v>
      </c>
      <c r="J1" s="28" t="s">
        <v>59</v>
      </c>
      <c r="K1" s="28" t="s">
        <v>60</v>
      </c>
      <c r="L1" s="28" t="s">
        <v>1</v>
      </c>
      <c r="M1" s="28" t="s">
        <v>9</v>
      </c>
      <c r="N1" s="28" t="s">
        <v>10</v>
      </c>
      <c r="O1" s="28" t="s">
        <v>77</v>
      </c>
      <c r="P1" s="28" t="s">
        <v>78</v>
      </c>
      <c r="Q1" s="28" t="s">
        <v>2</v>
      </c>
      <c r="R1" s="28" t="s">
        <v>62</v>
      </c>
      <c r="S1" s="28" t="s">
        <v>3</v>
      </c>
      <c r="T1" s="28" t="s">
        <v>64</v>
      </c>
      <c r="U1" s="28" t="s">
        <v>65</v>
      </c>
      <c r="V1" s="28" t="s">
        <v>66</v>
      </c>
      <c r="W1" s="28" t="s">
        <v>34</v>
      </c>
      <c r="X1" s="28" t="s">
        <v>4</v>
      </c>
      <c r="Y1" s="28" t="s">
        <v>5</v>
      </c>
      <c r="Z1" s="28" t="s">
        <v>67</v>
      </c>
      <c r="AA1" s="28" t="s">
        <v>68</v>
      </c>
      <c r="AB1" s="28" t="s">
        <v>12</v>
      </c>
      <c r="AC1" s="28" t="s">
        <v>70</v>
      </c>
      <c r="AD1" s="78" t="s">
        <v>79</v>
      </c>
      <c r="AE1" s="28" t="s">
        <v>344</v>
      </c>
      <c r="AF1" s="28" t="s">
        <v>71</v>
      </c>
    </row>
    <row r="2" spans="1:32" x14ac:dyDescent="0.3">
      <c r="A2" s="35" t="s">
        <v>80</v>
      </c>
      <c r="B2" s="35" t="s">
        <v>7</v>
      </c>
      <c r="C2" s="36">
        <v>43748</v>
      </c>
      <c r="D2" s="38">
        <v>7.5</v>
      </c>
      <c r="E2" s="38">
        <v>90.8</v>
      </c>
      <c r="F2" s="38">
        <v>44.6</v>
      </c>
      <c r="G2" s="37">
        <v>7.03</v>
      </c>
      <c r="H2" s="37">
        <v>24.6</v>
      </c>
      <c r="I2" s="37">
        <v>2.1800000000000002</v>
      </c>
      <c r="J2" s="37">
        <v>1700</v>
      </c>
      <c r="K2" s="37">
        <v>220</v>
      </c>
      <c r="L2" s="39">
        <v>11.2</v>
      </c>
      <c r="M2" s="37" t="s">
        <v>218</v>
      </c>
      <c r="N2" s="39">
        <v>0.18</v>
      </c>
      <c r="O2" s="39" t="s">
        <v>220</v>
      </c>
      <c r="P2" s="39" t="s">
        <v>221</v>
      </c>
      <c r="Q2" s="39">
        <v>16</v>
      </c>
      <c r="R2" s="38">
        <v>28</v>
      </c>
      <c r="S2" s="37">
        <v>7.89</v>
      </c>
      <c r="T2" s="40">
        <v>4.1000000000000002E-2</v>
      </c>
      <c r="U2" s="37" t="s">
        <v>222</v>
      </c>
      <c r="V2" s="37">
        <v>0.54900000000000004</v>
      </c>
      <c r="W2" s="37" t="s">
        <v>197</v>
      </c>
      <c r="X2" s="37" t="s">
        <v>223</v>
      </c>
      <c r="Y2" s="38" t="s">
        <v>212</v>
      </c>
      <c r="Z2" s="37" t="s">
        <v>213</v>
      </c>
      <c r="AA2" s="39">
        <v>16.399999999999999</v>
      </c>
      <c r="AB2" s="40" t="s">
        <v>214</v>
      </c>
      <c r="AC2" s="39" t="s">
        <v>215</v>
      </c>
      <c r="AD2" s="50" t="s">
        <v>204</v>
      </c>
      <c r="AE2" s="37"/>
      <c r="AF2" s="37"/>
    </row>
    <row r="3" spans="1:32" x14ac:dyDescent="0.3">
      <c r="A3" s="35" t="s">
        <v>80</v>
      </c>
      <c r="B3" s="35" t="s">
        <v>6</v>
      </c>
      <c r="C3" s="36">
        <v>43748</v>
      </c>
      <c r="D3" s="37">
        <v>7.7</v>
      </c>
      <c r="E3" s="38">
        <v>97.3</v>
      </c>
      <c r="F3" s="38">
        <v>49</v>
      </c>
      <c r="G3" s="37">
        <v>6.97</v>
      </c>
      <c r="H3" s="37">
        <v>22.3</v>
      </c>
      <c r="I3" s="39">
        <v>1.45</v>
      </c>
      <c r="J3" s="37">
        <v>790</v>
      </c>
      <c r="K3" s="37">
        <v>170</v>
      </c>
      <c r="L3" s="39">
        <v>14.9</v>
      </c>
      <c r="M3" s="37" t="s">
        <v>218</v>
      </c>
      <c r="N3" s="39">
        <v>0.25</v>
      </c>
      <c r="O3" s="39" t="s">
        <v>220</v>
      </c>
      <c r="P3" s="39" t="s">
        <v>221</v>
      </c>
      <c r="Q3" s="39">
        <v>18.54</v>
      </c>
      <c r="R3" s="38">
        <v>30</v>
      </c>
      <c r="S3" s="39">
        <v>8.3699999999999992</v>
      </c>
      <c r="T3" s="40" t="s">
        <v>207</v>
      </c>
      <c r="U3" s="37" t="s">
        <v>222</v>
      </c>
      <c r="V3" s="37">
        <v>0.80800000000000005</v>
      </c>
      <c r="W3" s="37" t="s">
        <v>197</v>
      </c>
      <c r="X3" s="37" t="s">
        <v>223</v>
      </c>
      <c r="Y3" s="38" t="s">
        <v>212</v>
      </c>
      <c r="Z3" s="37" t="s">
        <v>213</v>
      </c>
      <c r="AA3" s="39">
        <v>18.2</v>
      </c>
      <c r="AB3" s="40" t="s">
        <v>214</v>
      </c>
      <c r="AC3" s="39" t="s">
        <v>215</v>
      </c>
      <c r="AD3" s="50" t="s">
        <v>204</v>
      </c>
      <c r="AE3" s="37"/>
      <c r="AF3" s="37"/>
    </row>
    <row r="4" spans="1:32" x14ac:dyDescent="0.3">
      <c r="A4" s="19" t="s">
        <v>81</v>
      </c>
      <c r="B4" s="19" t="s">
        <v>7</v>
      </c>
      <c r="C4" s="19">
        <v>43818</v>
      </c>
      <c r="D4" s="33">
        <v>6.7</v>
      </c>
      <c r="E4" s="33">
        <v>87</v>
      </c>
      <c r="F4" s="33">
        <v>49.5</v>
      </c>
      <c r="G4" s="6">
        <v>6.89</v>
      </c>
      <c r="H4" s="6">
        <v>28.3</v>
      </c>
      <c r="I4" s="6">
        <v>1.43</v>
      </c>
      <c r="J4" s="6">
        <v>170</v>
      </c>
      <c r="K4" s="6">
        <v>20</v>
      </c>
      <c r="L4" s="34">
        <v>4.28</v>
      </c>
      <c r="M4" s="6" t="s">
        <v>218</v>
      </c>
      <c r="N4" s="34">
        <v>0.7</v>
      </c>
      <c r="O4" s="34" t="s">
        <v>220</v>
      </c>
      <c r="P4" s="34" t="s">
        <v>221</v>
      </c>
      <c r="Q4" s="34">
        <v>9.83</v>
      </c>
      <c r="R4" s="33">
        <v>30</v>
      </c>
      <c r="S4" s="34">
        <v>2.5499999999999998</v>
      </c>
      <c r="T4" s="16">
        <v>3.9E-2</v>
      </c>
      <c r="U4" s="6" t="s">
        <v>222</v>
      </c>
      <c r="V4" s="6">
        <v>0.185</v>
      </c>
      <c r="W4" s="6" t="s">
        <v>197</v>
      </c>
      <c r="X4" s="6" t="s">
        <v>223</v>
      </c>
      <c r="Y4" s="33" t="s">
        <v>212</v>
      </c>
      <c r="Z4" s="6" t="s">
        <v>213</v>
      </c>
      <c r="AA4" s="34">
        <v>20.2</v>
      </c>
      <c r="AB4" s="16" t="s">
        <v>214</v>
      </c>
      <c r="AC4" s="34" t="s">
        <v>215</v>
      </c>
      <c r="AD4" s="41" t="s">
        <v>204</v>
      </c>
      <c r="AE4" s="6" t="s">
        <v>76</v>
      </c>
      <c r="AF4" s="6" t="s">
        <v>75</v>
      </c>
    </row>
    <row r="5" spans="1:32" x14ac:dyDescent="0.3">
      <c r="A5" s="19" t="s">
        <v>81</v>
      </c>
      <c r="B5" s="19" t="s">
        <v>6</v>
      </c>
      <c r="C5" s="19">
        <v>43818</v>
      </c>
      <c r="D5" s="6">
        <v>7.4</v>
      </c>
      <c r="E5" s="33">
        <v>97.6</v>
      </c>
      <c r="F5" s="6">
        <v>51.4</v>
      </c>
      <c r="G5" s="6">
        <v>7.13</v>
      </c>
      <c r="H5" s="6">
        <v>26.5</v>
      </c>
      <c r="I5" s="34">
        <v>1.53</v>
      </c>
      <c r="J5" s="6">
        <v>250</v>
      </c>
      <c r="K5" s="6">
        <v>60</v>
      </c>
      <c r="L5" s="34">
        <v>13.8</v>
      </c>
      <c r="M5" s="6" t="s">
        <v>218</v>
      </c>
      <c r="N5" s="34">
        <v>0.73</v>
      </c>
      <c r="O5" s="34" t="s">
        <v>220</v>
      </c>
      <c r="P5" s="34" t="s">
        <v>221</v>
      </c>
      <c r="Q5" s="34">
        <v>25.51</v>
      </c>
      <c r="R5" s="33">
        <v>34</v>
      </c>
      <c r="S5" s="34">
        <v>2.82</v>
      </c>
      <c r="T5" s="16" t="s">
        <v>216</v>
      </c>
      <c r="U5" s="6" t="s">
        <v>222</v>
      </c>
      <c r="V5" s="6">
        <v>0.58799999999999997</v>
      </c>
      <c r="W5" s="6" t="s">
        <v>197</v>
      </c>
      <c r="X5" s="6" t="s">
        <v>223</v>
      </c>
      <c r="Y5" s="33" t="s">
        <v>212</v>
      </c>
      <c r="Z5" s="6" t="s">
        <v>213</v>
      </c>
      <c r="AA5" s="34">
        <v>17.78</v>
      </c>
      <c r="AB5" s="16" t="s">
        <v>214</v>
      </c>
      <c r="AC5" s="34">
        <v>4</v>
      </c>
      <c r="AD5" s="41" t="s">
        <v>204</v>
      </c>
      <c r="AE5" s="6" t="s">
        <v>76</v>
      </c>
      <c r="AF5" s="6" t="s">
        <v>75</v>
      </c>
    </row>
    <row r="6" spans="1:32" x14ac:dyDescent="0.3">
      <c r="A6" s="35" t="s">
        <v>82</v>
      </c>
      <c r="B6" s="35" t="s">
        <v>7</v>
      </c>
      <c r="C6" s="36">
        <v>43887</v>
      </c>
      <c r="D6" s="38">
        <v>6.5</v>
      </c>
      <c r="E6" s="38">
        <v>81.900000000000006</v>
      </c>
      <c r="F6" s="38">
        <v>47.9</v>
      </c>
      <c r="G6" s="37">
        <v>6.79</v>
      </c>
      <c r="H6" s="37">
        <v>26.8</v>
      </c>
      <c r="I6" s="39">
        <v>2.7</v>
      </c>
      <c r="J6" s="37">
        <v>330</v>
      </c>
      <c r="K6" s="37">
        <v>230</v>
      </c>
      <c r="L6" s="39">
        <v>4.79</v>
      </c>
      <c r="M6" s="37" t="s">
        <v>218</v>
      </c>
      <c r="N6" s="39">
        <v>0.59</v>
      </c>
      <c r="O6" s="39" t="s">
        <v>220</v>
      </c>
      <c r="P6" s="39" t="s">
        <v>221</v>
      </c>
      <c r="Q6" s="39">
        <v>11.67</v>
      </c>
      <c r="R6" s="38">
        <v>30</v>
      </c>
      <c r="S6" s="39">
        <v>2.9</v>
      </c>
      <c r="T6" s="40" t="s">
        <v>216</v>
      </c>
      <c r="U6" s="37" t="s">
        <v>222</v>
      </c>
      <c r="V6" s="37">
        <v>9.2999999999999999E-2</v>
      </c>
      <c r="W6" s="37" t="s">
        <v>197</v>
      </c>
      <c r="X6" s="37" t="s">
        <v>223</v>
      </c>
      <c r="Y6" s="38" t="s">
        <v>212</v>
      </c>
      <c r="Z6" s="37" t="s">
        <v>213</v>
      </c>
      <c r="AA6" s="39">
        <v>25.05</v>
      </c>
      <c r="AB6" s="40" t="s">
        <v>214</v>
      </c>
      <c r="AC6" s="39" t="s">
        <v>215</v>
      </c>
      <c r="AD6" s="50" t="s">
        <v>204</v>
      </c>
      <c r="AE6" s="37"/>
      <c r="AF6" s="37"/>
    </row>
    <row r="7" spans="1:32" x14ac:dyDescent="0.3">
      <c r="A7" s="35" t="s">
        <v>82</v>
      </c>
      <c r="B7" s="35" t="s">
        <v>6</v>
      </c>
      <c r="C7" s="36">
        <v>43887</v>
      </c>
      <c r="D7" s="37">
        <v>6.7</v>
      </c>
      <c r="E7" s="38">
        <v>83.8</v>
      </c>
      <c r="F7" s="38">
        <v>48.8</v>
      </c>
      <c r="G7" s="37">
        <v>7.01</v>
      </c>
      <c r="H7" s="37">
        <v>26.9</v>
      </c>
      <c r="I7" s="39">
        <v>2.9</v>
      </c>
      <c r="J7" s="37">
        <v>23</v>
      </c>
      <c r="K7" s="37" t="s">
        <v>219</v>
      </c>
      <c r="L7" s="39">
        <v>4.67</v>
      </c>
      <c r="M7" s="37" t="s">
        <v>218</v>
      </c>
      <c r="N7" s="39">
        <v>0.59</v>
      </c>
      <c r="O7" s="39" t="s">
        <v>220</v>
      </c>
      <c r="P7" s="39" t="s">
        <v>221</v>
      </c>
      <c r="Q7" s="39">
        <v>12.97</v>
      </c>
      <c r="R7" s="38">
        <v>34</v>
      </c>
      <c r="S7" s="39">
        <v>2.92</v>
      </c>
      <c r="T7" s="40">
        <v>0.02</v>
      </c>
      <c r="U7" s="37" t="s">
        <v>222</v>
      </c>
      <c r="V7" s="37" t="s">
        <v>224</v>
      </c>
      <c r="W7" s="37" t="s">
        <v>197</v>
      </c>
      <c r="X7" s="37" t="s">
        <v>223</v>
      </c>
      <c r="Y7" s="38" t="s">
        <v>212</v>
      </c>
      <c r="Z7" s="37" t="s">
        <v>213</v>
      </c>
      <c r="AA7" s="39">
        <v>20.81</v>
      </c>
      <c r="AB7" s="40" t="s">
        <v>214</v>
      </c>
      <c r="AC7" s="39" t="s">
        <v>215</v>
      </c>
      <c r="AD7" s="50" t="s">
        <v>204</v>
      </c>
      <c r="AE7" s="37"/>
      <c r="AF7" s="37"/>
    </row>
    <row r="8" spans="1:32" x14ac:dyDescent="0.3">
      <c r="A8" s="19" t="s">
        <v>83</v>
      </c>
      <c r="B8" s="19" t="s">
        <v>7</v>
      </c>
      <c r="C8" s="19">
        <v>43936</v>
      </c>
      <c r="D8" s="33">
        <v>6.6</v>
      </c>
      <c r="E8" s="33">
        <v>78.900000000000006</v>
      </c>
      <c r="F8" s="33">
        <v>49</v>
      </c>
      <c r="G8" s="6">
        <v>6.64</v>
      </c>
      <c r="H8" s="6">
        <v>24.7</v>
      </c>
      <c r="I8" s="34">
        <v>2.4</v>
      </c>
      <c r="J8" s="6">
        <v>540</v>
      </c>
      <c r="K8" s="6">
        <v>240</v>
      </c>
      <c r="L8" s="34">
        <v>4.57</v>
      </c>
      <c r="M8" s="6" t="s">
        <v>218</v>
      </c>
      <c r="N8" s="34">
        <v>0.63</v>
      </c>
      <c r="O8" s="34" t="s">
        <v>220</v>
      </c>
      <c r="P8" s="34" t="s">
        <v>221</v>
      </c>
      <c r="Q8" s="34">
        <v>7.9</v>
      </c>
      <c r="R8" s="33">
        <v>28</v>
      </c>
      <c r="S8" s="34">
        <v>2.99</v>
      </c>
      <c r="T8" s="16">
        <v>9.9000000000000005E-2</v>
      </c>
      <c r="U8" s="6" t="s">
        <v>222</v>
      </c>
      <c r="V8" s="6">
        <v>0.215</v>
      </c>
      <c r="W8" s="6" t="s">
        <v>197</v>
      </c>
      <c r="X8" s="6" t="s">
        <v>223</v>
      </c>
      <c r="Y8" s="33" t="s">
        <v>212</v>
      </c>
      <c r="Z8" s="6" t="s">
        <v>213</v>
      </c>
      <c r="AA8" s="34">
        <v>18.96</v>
      </c>
      <c r="AB8" s="16" t="s">
        <v>214</v>
      </c>
      <c r="AC8" s="34" t="s">
        <v>217</v>
      </c>
      <c r="AD8" s="41" t="s">
        <v>204</v>
      </c>
      <c r="AE8" s="6"/>
      <c r="AF8" s="6"/>
    </row>
    <row r="9" spans="1:32" x14ac:dyDescent="0.3">
      <c r="A9" s="19" t="s">
        <v>83</v>
      </c>
      <c r="B9" s="19" t="s">
        <v>6</v>
      </c>
      <c r="C9" s="19">
        <v>43936</v>
      </c>
      <c r="D9" s="6">
        <v>6.9</v>
      </c>
      <c r="E9" s="33">
        <v>82.9</v>
      </c>
      <c r="F9" s="6">
        <v>50.5</v>
      </c>
      <c r="G9" s="6">
        <v>7.13</v>
      </c>
      <c r="H9" s="6">
        <v>24.7</v>
      </c>
      <c r="I9" s="34">
        <v>2.97</v>
      </c>
      <c r="J9" s="6">
        <v>240</v>
      </c>
      <c r="K9" s="6">
        <v>79</v>
      </c>
      <c r="L9" s="34">
        <v>3.66</v>
      </c>
      <c r="M9" s="6" t="s">
        <v>218</v>
      </c>
      <c r="N9" s="34">
        <v>0.63</v>
      </c>
      <c r="O9" s="34" t="s">
        <v>220</v>
      </c>
      <c r="P9" s="34" t="s">
        <v>221</v>
      </c>
      <c r="Q9" s="34">
        <v>7.1</v>
      </c>
      <c r="R9" s="33">
        <v>28</v>
      </c>
      <c r="S9" s="34">
        <v>3.08</v>
      </c>
      <c r="T9" s="16">
        <v>0.09</v>
      </c>
      <c r="U9" s="6" t="s">
        <v>222</v>
      </c>
      <c r="V9" s="6">
        <v>2.3570000000000002</v>
      </c>
      <c r="W9" s="6" t="s">
        <v>197</v>
      </c>
      <c r="X9" s="6" t="s">
        <v>223</v>
      </c>
      <c r="Y9" s="33" t="s">
        <v>212</v>
      </c>
      <c r="Z9" s="6" t="s">
        <v>213</v>
      </c>
      <c r="AA9" s="34">
        <v>20.36</v>
      </c>
      <c r="AB9" s="16" t="s">
        <v>214</v>
      </c>
      <c r="AC9" s="34" t="s">
        <v>217</v>
      </c>
      <c r="AD9" s="41" t="s">
        <v>204</v>
      </c>
      <c r="AE9" s="6"/>
      <c r="AF9" s="6"/>
    </row>
    <row r="10" spans="1:32" x14ac:dyDescent="0.3">
      <c r="A10" s="35" t="s">
        <v>84</v>
      </c>
      <c r="B10" s="35" t="s">
        <v>7</v>
      </c>
      <c r="C10" s="36">
        <v>44000</v>
      </c>
      <c r="D10" s="38">
        <v>7.1</v>
      </c>
      <c r="E10" s="38">
        <v>77.5</v>
      </c>
      <c r="F10" s="38">
        <v>50.2</v>
      </c>
      <c r="G10" s="39">
        <v>6.65</v>
      </c>
      <c r="H10" s="37">
        <v>19.3</v>
      </c>
      <c r="I10" s="39">
        <v>1.1100000000000001</v>
      </c>
      <c r="J10" s="37">
        <v>1400</v>
      </c>
      <c r="K10" s="37">
        <v>390</v>
      </c>
      <c r="L10" s="39">
        <v>17.8</v>
      </c>
      <c r="M10" s="37" t="s">
        <v>218</v>
      </c>
      <c r="N10" s="39">
        <v>0.86</v>
      </c>
      <c r="O10" s="39" t="s">
        <v>220</v>
      </c>
      <c r="P10" s="39" t="s">
        <v>221</v>
      </c>
      <c r="Q10" s="39">
        <v>14.57</v>
      </c>
      <c r="R10" s="38">
        <v>30</v>
      </c>
      <c r="S10" s="39">
        <v>2.96</v>
      </c>
      <c r="T10" s="40">
        <v>4.2000000000000003E-2</v>
      </c>
      <c r="U10" s="37" t="s">
        <v>222</v>
      </c>
      <c r="V10" s="40">
        <v>0.33</v>
      </c>
      <c r="W10" s="37" t="s">
        <v>197</v>
      </c>
      <c r="X10" s="37" t="s">
        <v>223</v>
      </c>
      <c r="Y10" s="38" t="s">
        <v>225</v>
      </c>
      <c r="Z10" s="37" t="s">
        <v>213</v>
      </c>
      <c r="AA10" s="39">
        <v>16.77</v>
      </c>
      <c r="AB10" s="40" t="s">
        <v>214</v>
      </c>
      <c r="AC10" s="39" t="s">
        <v>215</v>
      </c>
      <c r="AD10" s="50" t="s">
        <v>204</v>
      </c>
      <c r="AE10" s="37" t="s">
        <v>76</v>
      </c>
      <c r="AF10" s="37" t="s">
        <v>75</v>
      </c>
    </row>
    <row r="11" spans="1:32" x14ac:dyDescent="0.3">
      <c r="A11" s="35" t="s">
        <v>84</v>
      </c>
      <c r="B11" s="35" t="s">
        <v>6</v>
      </c>
      <c r="C11" s="36">
        <v>44000</v>
      </c>
      <c r="D11" s="37">
        <v>7.8</v>
      </c>
      <c r="E11" s="38">
        <v>86.8</v>
      </c>
      <c r="F11" s="38">
        <v>50.1</v>
      </c>
      <c r="G11" s="39">
        <v>6.7</v>
      </c>
      <c r="H11" s="37">
        <v>19.899999999999999</v>
      </c>
      <c r="I11" s="39">
        <v>0.56999999999999995</v>
      </c>
      <c r="J11" s="37">
        <v>540</v>
      </c>
      <c r="K11" s="37">
        <v>130</v>
      </c>
      <c r="L11" s="39">
        <v>42.4</v>
      </c>
      <c r="M11" s="37" t="s">
        <v>218</v>
      </c>
      <c r="N11" s="39">
        <v>0.78</v>
      </c>
      <c r="O11" s="39" t="s">
        <v>220</v>
      </c>
      <c r="P11" s="39" t="s">
        <v>221</v>
      </c>
      <c r="Q11" s="39">
        <v>24.42</v>
      </c>
      <c r="R11" s="38">
        <v>42</v>
      </c>
      <c r="S11" s="39">
        <v>3.62</v>
      </c>
      <c r="T11" s="40">
        <v>5.5E-2</v>
      </c>
      <c r="U11" s="37" t="s">
        <v>222</v>
      </c>
      <c r="V11" s="40">
        <v>0.57999999999999996</v>
      </c>
      <c r="W11" s="37" t="s">
        <v>197</v>
      </c>
      <c r="X11" s="37" t="s">
        <v>223</v>
      </c>
      <c r="Y11" s="38" t="s">
        <v>225</v>
      </c>
      <c r="Z11" s="37" t="s">
        <v>213</v>
      </c>
      <c r="AA11" s="39">
        <v>16.57</v>
      </c>
      <c r="AB11" s="40" t="s">
        <v>214</v>
      </c>
      <c r="AC11" s="39" t="s">
        <v>215</v>
      </c>
      <c r="AD11" s="50" t="s">
        <v>204</v>
      </c>
      <c r="AE11" s="37" t="s">
        <v>76</v>
      </c>
      <c r="AF11" s="37" t="s">
        <v>75</v>
      </c>
    </row>
    <row r="12" spans="1:32" x14ac:dyDescent="0.3">
      <c r="A12" s="19" t="s">
        <v>85</v>
      </c>
      <c r="B12" s="19" t="s">
        <v>7</v>
      </c>
      <c r="C12" s="19">
        <v>44062</v>
      </c>
      <c r="D12" s="33">
        <v>8.1</v>
      </c>
      <c r="E12" s="33">
        <v>83.9</v>
      </c>
      <c r="F12" s="33">
        <v>54.7</v>
      </c>
      <c r="G12" s="34">
        <v>6.66</v>
      </c>
      <c r="H12" s="33">
        <v>16.8</v>
      </c>
      <c r="I12" s="34">
        <v>1.1299999999999999</v>
      </c>
      <c r="J12" s="6">
        <v>540</v>
      </c>
      <c r="K12" s="6">
        <v>350</v>
      </c>
      <c r="L12" s="34">
        <v>27</v>
      </c>
      <c r="M12" s="6" t="s">
        <v>218</v>
      </c>
      <c r="N12" s="34">
        <v>1.06</v>
      </c>
      <c r="O12" s="34" t="s">
        <v>220</v>
      </c>
      <c r="P12" s="34" t="s">
        <v>221</v>
      </c>
      <c r="Q12" s="34">
        <v>7.65</v>
      </c>
      <c r="R12" s="33">
        <v>54</v>
      </c>
      <c r="S12" s="34">
        <v>3.16</v>
      </c>
      <c r="T12" s="16">
        <v>5.7000000000000002E-2</v>
      </c>
      <c r="U12" s="6" t="s">
        <v>222</v>
      </c>
      <c r="V12" s="6">
        <v>0.40500000000000003</v>
      </c>
      <c r="W12" s="6" t="s">
        <v>197</v>
      </c>
      <c r="X12" s="6" t="s">
        <v>223</v>
      </c>
      <c r="Y12" s="33" t="s">
        <v>225</v>
      </c>
      <c r="Z12" s="6" t="s">
        <v>213</v>
      </c>
      <c r="AA12" s="34">
        <v>17.170000000000002</v>
      </c>
      <c r="AB12" s="16" t="s">
        <v>214</v>
      </c>
      <c r="AC12" s="34" t="s">
        <v>215</v>
      </c>
      <c r="AD12" s="41" t="s">
        <v>204</v>
      </c>
      <c r="AE12" s="6"/>
      <c r="AF12" s="6"/>
    </row>
    <row r="13" spans="1:32" x14ac:dyDescent="0.3">
      <c r="A13" s="19" t="s">
        <v>85</v>
      </c>
      <c r="B13" s="19" t="s">
        <v>6</v>
      </c>
      <c r="C13" s="19">
        <v>44062</v>
      </c>
      <c r="D13" s="33">
        <v>9</v>
      </c>
      <c r="E13" s="33">
        <v>93.2</v>
      </c>
      <c r="F13" s="6">
        <v>45.7</v>
      </c>
      <c r="G13" s="34">
        <v>6.99</v>
      </c>
      <c r="H13" s="33">
        <v>16.7</v>
      </c>
      <c r="I13" s="34">
        <v>0.59</v>
      </c>
      <c r="J13" s="6">
        <v>240</v>
      </c>
      <c r="K13" s="6">
        <v>130</v>
      </c>
      <c r="L13" s="34">
        <v>39.700000000000003</v>
      </c>
      <c r="M13" s="6" t="s">
        <v>218</v>
      </c>
      <c r="N13" s="34">
        <v>0.56999999999999995</v>
      </c>
      <c r="O13" s="34" t="s">
        <v>220</v>
      </c>
      <c r="P13" s="34" t="s">
        <v>221</v>
      </c>
      <c r="Q13" s="34">
        <v>7.16</v>
      </c>
      <c r="R13" s="33">
        <v>36</v>
      </c>
      <c r="S13" s="34">
        <v>2.79</v>
      </c>
      <c r="T13" s="16">
        <v>0.06</v>
      </c>
      <c r="U13" s="6" t="s">
        <v>222</v>
      </c>
      <c r="V13" s="6">
        <v>0.60099999999999998</v>
      </c>
      <c r="W13" s="6" t="s">
        <v>197</v>
      </c>
      <c r="X13" s="6" t="s">
        <v>223</v>
      </c>
      <c r="Y13" s="33" t="s">
        <v>225</v>
      </c>
      <c r="Z13" s="6" t="s">
        <v>213</v>
      </c>
      <c r="AA13" s="34">
        <v>14.77</v>
      </c>
      <c r="AB13" s="16" t="s">
        <v>214</v>
      </c>
      <c r="AC13" s="34" t="s">
        <v>215</v>
      </c>
      <c r="AD13" s="41">
        <v>32</v>
      </c>
      <c r="AE13" s="6"/>
      <c r="AF13" s="6"/>
    </row>
    <row r="14" spans="1:32" x14ac:dyDescent="0.3">
      <c r="A14" s="35" t="s">
        <v>86</v>
      </c>
      <c r="B14" s="35" t="s">
        <v>7</v>
      </c>
      <c r="C14" s="36">
        <v>44113</v>
      </c>
      <c r="D14" s="38">
        <v>7.9</v>
      </c>
      <c r="E14" s="38">
        <v>87.4</v>
      </c>
      <c r="F14" s="38">
        <v>46.4</v>
      </c>
      <c r="G14" s="39">
        <v>6.68</v>
      </c>
      <c r="H14" s="37">
        <v>20.399999999999999</v>
      </c>
      <c r="I14" s="39">
        <v>1.56</v>
      </c>
      <c r="J14" s="37">
        <v>1400</v>
      </c>
      <c r="K14" s="37">
        <v>920</v>
      </c>
      <c r="L14" s="39">
        <v>19.600000000000001</v>
      </c>
      <c r="M14" s="37" t="s">
        <v>218</v>
      </c>
      <c r="N14" s="39">
        <v>0.73</v>
      </c>
      <c r="O14" s="32" t="s">
        <v>226</v>
      </c>
      <c r="P14" s="39" t="s">
        <v>221</v>
      </c>
      <c r="Q14" s="39">
        <v>12.2</v>
      </c>
      <c r="R14" s="38">
        <v>36</v>
      </c>
      <c r="S14" s="39">
        <v>2.95</v>
      </c>
      <c r="T14" s="40">
        <v>0.06</v>
      </c>
      <c r="U14" s="37" t="s">
        <v>222</v>
      </c>
      <c r="V14" s="40">
        <v>0.58099999999999996</v>
      </c>
      <c r="W14" s="37" t="s">
        <v>197</v>
      </c>
      <c r="X14" s="37" t="s">
        <v>223</v>
      </c>
      <c r="Y14" s="38" t="s">
        <v>225</v>
      </c>
      <c r="Z14" s="37" t="s">
        <v>213</v>
      </c>
      <c r="AA14" s="39">
        <v>15.77</v>
      </c>
      <c r="AB14" s="40" t="s">
        <v>214</v>
      </c>
      <c r="AC14" s="39">
        <v>1</v>
      </c>
      <c r="AD14" s="50" t="s">
        <v>204</v>
      </c>
      <c r="AE14" s="37"/>
      <c r="AF14" s="37"/>
    </row>
    <row r="15" spans="1:32" x14ac:dyDescent="0.3">
      <c r="A15" s="35" t="s">
        <v>86</v>
      </c>
      <c r="B15" s="35" t="s">
        <v>6</v>
      </c>
      <c r="C15" s="36">
        <v>44113</v>
      </c>
      <c r="D15" s="37">
        <v>8.4</v>
      </c>
      <c r="E15" s="38">
        <v>94.4</v>
      </c>
      <c r="F15" s="38">
        <v>47</v>
      </c>
      <c r="G15" s="39">
        <v>7.07</v>
      </c>
      <c r="H15" s="37">
        <v>20.9</v>
      </c>
      <c r="I15" s="39">
        <v>1.44</v>
      </c>
      <c r="J15" s="37">
        <v>1700</v>
      </c>
      <c r="K15" s="37">
        <v>940</v>
      </c>
      <c r="L15" s="39">
        <v>20.8</v>
      </c>
      <c r="M15" s="37" t="s">
        <v>218</v>
      </c>
      <c r="N15" s="39">
        <v>0.63</v>
      </c>
      <c r="O15" s="32" t="s">
        <v>226</v>
      </c>
      <c r="P15" s="39" t="s">
        <v>221</v>
      </c>
      <c r="Q15" s="39">
        <v>13.39</v>
      </c>
      <c r="R15" s="38">
        <v>40</v>
      </c>
      <c r="S15" s="39">
        <v>3.04</v>
      </c>
      <c r="T15" s="40">
        <v>5.1999999999999998E-2</v>
      </c>
      <c r="U15" s="37" t="s">
        <v>222</v>
      </c>
      <c r="V15" s="40">
        <v>0.64600000000000002</v>
      </c>
      <c r="W15" s="37" t="s">
        <v>197</v>
      </c>
      <c r="X15" s="37" t="s">
        <v>223</v>
      </c>
      <c r="Y15" s="38" t="s">
        <v>225</v>
      </c>
      <c r="Z15" s="37" t="s">
        <v>213</v>
      </c>
      <c r="AA15" s="39">
        <v>16.38</v>
      </c>
      <c r="AB15" s="40" t="s">
        <v>214</v>
      </c>
      <c r="AC15" s="39" t="s">
        <v>215</v>
      </c>
      <c r="AD15" s="50" t="s">
        <v>204</v>
      </c>
      <c r="AE15" s="37"/>
      <c r="AF15" s="37"/>
    </row>
    <row r="16" spans="1:32" x14ac:dyDescent="0.3">
      <c r="A16" s="19" t="s">
        <v>87</v>
      </c>
      <c r="B16" s="19" t="s">
        <v>7</v>
      </c>
      <c r="C16" s="19">
        <v>44174</v>
      </c>
      <c r="D16" s="33">
        <v>8</v>
      </c>
      <c r="E16" s="33">
        <v>97.5</v>
      </c>
      <c r="F16" s="33">
        <v>44.7</v>
      </c>
      <c r="G16" s="34">
        <v>6.65</v>
      </c>
      <c r="H16" s="33">
        <v>25.6</v>
      </c>
      <c r="I16" s="34">
        <v>1.44</v>
      </c>
      <c r="J16" s="6">
        <v>22</v>
      </c>
      <c r="K16" s="6">
        <v>14</v>
      </c>
      <c r="L16" s="33">
        <v>4.7</v>
      </c>
      <c r="M16" s="6">
        <v>5.79E-2</v>
      </c>
      <c r="N16" s="34">
        <v>0.63</v>
      </c>
      <c r="O16" s="34" t="s">
        <v>226</v>
      </c>
      <c r="P16" s="34" t="s">
        <v>221</v>
      </c>
      <c r="Q16" s="34">
        <v>11.7</v>
      </c>
      <c r="R16" s="33">
        <v>34</v>
      </c>
      <c r="S16" s="34">
        <v>6.45</v>
      </c>
      <c r="T16" s="16" t="s">
        <v>210</v>
      </c>
      <c r="U16" s="6" t="s">
        <v>222</v>
      </c>
      <c r="V16" s="6">
        <v>6.3E-2</v>
      </c>
      <c r="W16" s="6" t="s">
        <v>197</v>
      </c>
      <c r="X16" s="6" t="s">
        <v>223</v>
      </c>
      <c r="Y16" s="33" t="s">
        <v>225</v>
      </c>
      <c r="Z16" s="34" t="s">
        <v>213</v>
      </c>
      <c r="AA16" s="34">
        <v>13.95</v>
      </c>
      <c r="AB16" s="16" t="s">
        <v>214</v>
      </c>
      <c r="AC16" s="34" t="s">
        <v>215</v>
      </c>
      <c r="AD16" s="41" t="s">
        <v>204</v>
      </c>
      <c r="AE16" s="6" t="s">
        <v>76</v>
      </c>
      <c r="AF16" s="6" t="s">
        <v>75</v>
      </c>
    </row>
    <row r="17" spans="1:32" x14ac:dyDescent="0.3">
      <c r="A17" s="19" t="s">
        <v>87</v>
      </c>
      <c r="B17" s="19" t="s">
        <v>6</v>
      </c>
      <c r="C17" s="19">
        <v>44174</v>
      </c>
      <c r="D17" s="33">
        <v>6.5</v>
      </c>
      <c r="E17" s="33">
        <v>81.2</v>
      </c>
      <c r="F17" s="6">
        <v>58.4</v>
      </c>
      <c r="G17" s="34">
        <v>7.2</v>
      </c>
      <c r="H17" s="33">
        <v>26.5</v>
      </c>
      <c r="I17" s="34">
        <v>1.03</v>
      </c>
      <c r="J17" s="6" t="s">
        <v>219</v>
      </c>
      <c r="K17" s="6" t="s">
        <v>219</v>
      </c>
      <c r="L17" s="33">
        <v>11.1</v>
      </c>
      <c r="M17" s="6" t="s">
        <v>218</v>
      </c>
      <c r="N17" s="34">
        <v>0.9</v>
      </c>
      <c r="O17" s="34" t="s">
        <v>226</v>
      </c>
      <c r="P17" s="34" t="s">
        <v>221</v>
      </c>
      <c r="Q17" s="34">
        <v>15.32</v>
      </c>
      <c r="R17" s="33">
        <v>42</v>
      </c>
      <c r="S17" s="34">
        <v>9.1300000000000008</v>
      </c>
      <c r="T17" s="16">
        <v>0.03</v>
      </c>
      <c r="U17" s="6" t="s">
        <v>222</v>
      </c>
      <c r="V17" s="6">
        <v>0.29799999999999999</v>
      </c>
      <c r="W17" s="6" t="s">
        <v>197</v>
      </c>
      <c r="X17" s="6" t="s">
        <v>223</v>
      </c>
      <c r="Y17" s="33" t="s">
        <v>225</v>
      </c>
      <c r="Z17" s="34" t="s">
        <v>213</v>
      </c>
      <c r="AA17" s="34">
        <v>18.399999999999999</v>
      </c>
      <c r="AB17" s="16" t="s">
        <v>214</v>
      </c>
      <c r="AC17" s="34" t="s">
        <v>215</v>
      </c>
      <c r="AD17" s="41" t="s">
        <v>204</v>
      </c>
      <c r="AE17" s="6" t="s">
        <v>76</v>
      </c>
      <c r="AF17" s="6" t="s">
        <v>75</v>
      </c>
    </row>
    <row r="18" spans="1:32" x14ac:dyDescent="0.3">
      <c r="A18" s="35" t="s">
        <v>153</v>
      </c>
      <c r="B18" s="35" t="s">
        <v>7</v>
      </c>
      <c r="C18" s="36">
        <v>44238</v>
      </c>
      <c r="D18" s="38">
        <v>7.1</v>
      </c>
      <c r="E18" s="38">
        <v>84.8</v>
      </c>
      <c r="F18" s="38">
        <v>54.3</v>
      </c>
      <c r="G18" s="39">
        <v>6.68</v>
      </c>
      <c r="H18" s="37">
        <v>24.8</v>
      </c>
      <c r="I18" s="39">
        <v>1.76</v>
      </c>
      <c r="J18" s="50" t="s">
        <v>219</v>
      </c>
      <c r="K18" s="50" t="s">
        <v>219</v>
      </c>
      <c r="L18" s="39">
        <v>4.37</v>
      </c>
      <c r="M18" s="37" t="s">
        <v>218</v>
      </c>
      <c r="N18" s="39">
        <v>0.98</v>
      </c>
      <c r="O18" s="39" t="s">
        <v>226</v>
      </c>
      <c r="P18" s="39" t="s">
        <v>227</v>
      </c>
      <c r="Q18" s="39">
        <v>8.1</v>
      </c>
      <c r="R18" s="38">
        <v>34</v>
      </c>
      <c r="S18" s="39">
        <v>3.92</v>
      </c>
      <c r="T18" s="18" t="s">
        <v>216</v>
      </c>
      <c r="U18" s="37" t="s">
        <v>222</v>
      </c>
      <c r="V18" s="40" t="s">
        <v>228</v>
      </c>
      <c r="W18" s="37" t="s">
        <v>197</v>
      </c>
      <c r="X18" s="37" t="s">
        <v>223</v>
      </c>
      <c r="Y18" s="31" t="s">
        <v>229</v>
      </c>
      <c r="Z18" s="37" t="s">
        <v>213</v>
      </c>
      <c r="AA18" s="39">
        <v>22.24</v>
      </c>
      <c r="AB18" s="40" t="s">
        <v>214</v>
      </c>
      <c r="AC18" s="39" t="s">
        <v>215</v>
      </c>
      <c r="AD18" s="50" t="s">
        <v>204</v>
      </c>
      <c r="AE18" s="37"/>
      <c r="AF18" s="37"/>
    </row>
    <row r="19" spans="1:32" x14ac:dyDescent="0.3">
      <c r="A19" s="35" t="s">
        <v>153</v>
      </c>
      <c r="B19" s="35" t="s">
        <v>6</v>
      </c>
      <c r="C19" s="36">
        <v>44238</v>
      </c>
      <c r="D19" s="38">
        <v>7.5</v>
      </c>
      <c r="E19" s="38">
        <v>93.4</v>
      </c>
      <c r="F19" s="38">
        <v>60.9</v>
      </c>
      <c r="G19" s="39">
        <v>8.01</v>
      </c>
      <c r="H19" s="37">
        <v>25.5</v>
      </c>
      <c r="I19" s="39">
        <v>1.4</v>
      </c>
      <c r="J19" s="50" t="s">
        <v>219</v>
      </c>
      <c r="K19" s="50" t="s">
        <v>219</v>
      </c>
      <c r="L19" s="39">
        <v>4.92</v>
      </c>
      <c r="M19" s="37" t="s">
        <v>218</v>
      </c>
      <c r="N19" s="39">
        <v>1.28</v>
      </c>
      <c r="O19" s="39" t="s">
        <v>226</v>
      </c>
      <c r="P19" s="39" t="s">
        <v>227</v>
      </c>
      <c r="Q19" s="39">
        <v>11.14</v>
      </c>
      <c r="R19" s="38">
        <v>34</v>
      </c>
      <c r="S19" s="39">
        <v>4</v>
      </c>
      <c r="T19" s="18" t="s">
        <v>216</v>
      </c>
      <c r="U19" s="37" t="s">
        <v>222</v>
      </c>
      <c r="V19" s="40">
        <v>0.13900000000000001</v>
      </c>
      <c r="W19" s="37" t="s">
        <v>197</v>
      </c>
      <c r="X19" s="37" t="s">
        <v>223</v>
      </c>
      <c r="Y19" s="31" t="s">
        <v>229</v>
      </c>
      <c r="Z19" s="37" t="s">
        <v>213</v>
      </c>
      <c r="AA19" s="39">
        <v>18.2</v>
      </c>
      <c r="AB19" s="40" t="s">
        <v>214</v>
      </c>
      <c r="AC19" s="39" t="s">
        <v>215</v>
      </c>
      <c r="AD19" s="50">
        <v>180</v>
      </c>
      <c r="AE19" s="37"/>
      <c r="AF19" s="37"/>
    </row>
    <row r="20" spans="1:32" s="20" customFormat="1" x14ac:dyDescent="0.3">
      <c r="A20" s="63" t="s">
        <v>157</v>
      </c>
      <c r="B20" s="63" t="s">
        <v>7</v>
      </c>
      <c r="C20" s="63">
        <v>44300</v>
      </c>
      <c r="D20" s="64">
        <v>6.4</v>
      </c>
      <c r="E20" s="64">
        <v>76.400000000000006</v>
      </c>
      <c r="F20" s="64">
        <v>53</v>
      </c>
      <c r="G20" s="65">
        <v>6.94</v>
      </c>
      <c r="H20" s="64">
        <v>25</v>
      </c>
      <c r="I20" s="65">
        <v>2.85</v>
      </c>
      <c r="J20" s="7">
        <v>7.8</v>
      </c>
      <c r="K20" s="7" t="s">
        <v>219</v>
      </c>
      <c r="L20" s="7">
        <v>2.25</v>
      </c>
      <c r="M20" s="7" t="s">
        <v>218</v>
      </c>
      <c r="N20" s="65">
        <v>0.14000000000000001</v>
      </c>
      <c r="O20" s="7" t="s">
        <v>226</v>
      </c>
      <c r="P20" s="7" t="s">
        <v>219</v>
      </c>
      <c r="Q20" s="7" t="s">
        <v>211</v>
      </c>
      <c r="R20" s="64">
        <v>36</v>
      </c>
      <c r="S20" s="7">
        <v>2.15</v>
      </c>
      <c r="T20" s="7" t="s">
        <v>216</v>
      </c>
      <c r="U20" s="66">
        <v>0.45</v>
      </c>
      <c r="V20" s="7">
        <v>0.41299999999999998</v>
      </c>
      <c r="W20" s="7" t="s">
        <v>197</v>
      </c>
      <c r="X20" s="7" t="s">
        <v>223</v>
      </c>
      <c r="Y20" s="64" t="s">
        <v>229</v>
      </c>
      <c r="Z20" s="7" t="s">
        <v>213</v>
      </c>
      <c r="AA20" s="65">
        <v>20.2</v>
      </c>
      <c r="AB20" s="7" t="s">
        <v>214</v>
      </c>
      <c r="AC20" s="7" t="s">
        <v>217</v>
      </c>
      <c r="AD20" s="74" t="s">
        <v>204</v>
      </c>
      <c r="AE20" s="7"/>
      <c r="AF20" s="7"/>
    </row>
    <row r="21" spans="1:32" s="20" customFormat="1" x14ac:dyDescent="0.3">
      <c r="A21" s="63" t="s">
        <v>157</v>
      </c>
      <c r="B21" s="63" t="s">
        <v>6</v>
      </c>
      <c r="C21" s="63">
        <v>44300</v>
      </c>
      <c r="D21" s="64">
        <v>7.9</v>
      </c>
      <c r="E21" s="64">
        <v>92.5</v>
      </c>
      <c r="F21" s="64">
        <v>57.7</v>
      </c>
      <c r="G21" s="65">
        <v>7</v>
      </c>
      <c r="H21" s="64">
        <v>25.3</v>
      </c>
      <c r="I21" s="65">
        <v>2.4900000000000002</v>
      </c>
      <c r="J21" s="7">
        <v>220</v>
      </c>
      <c r="K21" s="7">
        <v>94</v>
      </c>
      <c r="L21" s="7">
        <v>1.64</v>
      </c>
      <c r="M21" s="7" t="s">
        <v>218</v>
      </c>
      <c r="N21" s="65">
        <v>0.15</v>
      </c>
      <c r="O21" s="7" t="s">
        <v>226</v>
      </c>
      <c r="P21" s="7" t="s">
        <v>219</v>
      </c>
      <c r="Q21" s="7">
        <v>6.99</v>
      </c>
      <c r="R21" s="64">
        <v>36</v>
      </c>
      <c r="S21" s="7">
        <v>2.73</v>
      </c>
      <c r="T21" s="7" t="s">
        <v>216</v>
      </c>
      <c r="U21" s="66">
        <v>0.37</v>
      </c>
      <c r="V21" s="7">
        <v>0.40799999999999997</v>
      </c>
      <c r="W21" s="7" t="s">
        <v>197</v>
      </c>
      <c r="X21" s="7" t="s">
        <v>223</v>
      </c>
      <c r="Y21" s="64" t="s">
        <v>229</v>
      </c>
      <c r="Z21" s="7" t="s">
        <v>213</v>
      </c>
      <c r="AA21" s="65">
        <v>20.6</v>
      </c>
      <c r="AB21" s="7" t="s">
        <v>214</v>
      </c>
      <c r="AC21" s="65">
        <v>8</v>
      </c>
      <c r="AD21" s="74">
        <v>8</v>
      </c>
      <c r="AE21" s="7"/>
      <c r="AF21" s="7"/>
    </row>
    <row r="22" spans="1:32" x14ac:dyDescent="0.3">
      <c r="A22" s="35" t="s">
        <v>158</v>
      </c>
      <c r="B22" s="35" t="s">
        <v>7</v>
      </c>
      <c r="C22" s="36">
        <v>44364</v>
      </c>
      <c r="D22" s="38">
        <v>7.6</v>
      </c>
      <c r="E22" s="38">
        <v>82</v>
      </c>
      <c r="F22" s="38">
        <v>55.3</v>
      </c>
      <c r="G22" s="39">
        <v>7.08</v>
      </c>
      <c r="H22" s="37">
        <v>19.2</v>
      </c>
      <c r="I22" s="39">
        <v>1.77</v>
      </c>
      <c r="J22" s="50">
        <v>110</v>
      </c>
      <c r="K22" s="50">
        <v>79</v>
      </c>
      <c r="L22" s="39">
        <v>7.4</v>
      </c>
      <c r="M22" s="37" t="s">
        <v>218</v>
      </c>
      <c r="N22" s="39">
        <v>0.17</v>
      </c>
      <c r="O22" s="39" t="s">
        <v>226</v>
      </c>
      <c r="P22" s="39" t="s">
        <v>219</v>
      </c>
      <c r="Q22" s="39">
        <v>21.64</v>
      </c>
      <c r="R22" s="38">
        <v>36</v>
      </c>
      <c r="S22" s="39">
        <v>2.8</v>
      </c>
      <c r="T22" s="18" t="s">
        <v>216</v>
      </c>
      <c r="U22" s="37" t="s">
        <v>230</v>
      </c>
      <c r="V22" s="40">
        <v>0.152</v>
      </c>
      <c r="W22" s="37" t="s">
        <v>197</v>
      </c>
      <c r="X22" s="37">
        <v>3.42</v>
      </c>
      <c r="Y22" s="31">
        <v>18</v>
      </c>
      <c r="Z22" s="37" t="s">
        <v>213</v>
      </c>
      <c r="AA22" s="39">
        <v>22.92</v>
      </c>
      <c r="AB22" s="40" t="s">
        <v>214</v>
      </c>
      <c r="AC22" s="39">
        <v>3</v>
      </c>
      <c r="AD22" s="50" t="s">
        <v>204</v>
      </c>
      <c r="AE22" s="37" t="s">
        <v>76</v>
      </c>
      <c r="AF22" s="37" t="s">
        <v>75</v>
      </c>
    </row>
    <row r="23" spans="1:32" x14ac:dyDescent="0.3">
      <c r="A23" s="35" t="s">
        <v>158</v>
      </c>
      <c r="B23" s="35" t="s">
        <v>6</v>
      </c>
      <c r="C23" s="36">
        <v>44364</v>
      </c>
      <c r="D23" s="38">
        <v>8.1</v>
      </c>
      <c r="E23" s="38">
        <v>86.1</v>
      </c>
      <c r="F23" s="38">
        <v>56.1</v>
      </c>
      <c r="G23" s="39">
        <v>7.29</v>
      </c>
      <c r="H23" s="37">
        <v>18.8</v>
      </c>
      <c r="I23" s="39">
        <v>0.82</v>
      </c>
      <c r="J23" s="50">
        <v>130</v>
      </c>
      <c r="K23" s="50">
        <v>79</v>
      </c>
      <c r="L23" s="39">
        <v>18</v>
      </c>
      <c r="M23" s="37" t="s">
        <v>218</v>
      </c>
      <c r="N23" s="39">
        <v>0.13</v>
      </c>
      <c r="O23" s="39" t="s">
        <v>226</v>
      </c>
      <c r="P23" s="39" t="s">
        <v>219</v>
      </c>
      <c r="Q23" s="39">
        <v>17.66</v>
      </c>
      <c r="R23" s="38">
        <v>38</v>
      </c>
      <c r="S23" s="39">
        <v>4.91</v>
      </c>
      <c r="T23" s="18" t="s">
        <v>216</v>
      </c>
      <c r="U23" s="37" t="s">
        <v>230</v>
      </c>
      <c r="V23" s="40">
        <v>0.38800000000000001</v>
      </c>
      <c r="W23" s="37" t="s">
        <v>197</v>
      </c>
      <c r="X23" s="37" t="s">
        <v>223</v>
      </c>
      <c r="Y23" s="31" t="s">
        <v>229</v>
      </c>
      <c r="Z23" s="37" t="s">
        <v>213</v>
      </c>
      <c r="AA23" s="39">
        <v>23.73</v>
      </c>
      <c r="AB23" s="40" t="s">
        <v>214</v>
      </c>
      <c r="AC23" s="32" t="s">
        <v>217</v>
      </c>
      <c r="AD23" s="50" t="s">
        <v>204</v>
      </c>
      <c r="AE23" s="37" t="s">
        <v>76</v>
      </c>
      <c r="AF23" s="37" t="s">
        <v>75</v>
      </c>
    </row>
    <row r="24" spans="1:32" x14ac:dyDescent="0.3">
      <c r="A24" s="63" t="s">
        <v>169</v>
      </c>
      <c r="B24" s="63" t="s">
        <v>7</v>
      </c>
      <c r="C24" s="63">
        <v>44420</v>
      </c>
      <c r="D24" s="64">
        <v>6.2</v>
      </c>
      <c r="E24" s="64">
        <v>63.5</v>
      </c>
      <c r="F24" s="64">
        <v>52.3</v>
      </c>
      <c r="G24" s="65">
        <v>6.9</v>
      </c>
      <c r="H24" s="64">
        <v>16.600000000000001</v>
      </c>
      <c r="I24" s="65">
        <v>2.63</v>
      </c>
      <c r="J24" s="7" t="s">
        <v>219</v>
      </c>
      <c r="K24" s="7" t="s">
        <v>219</v>
      </c>
      <c r="L24" s="7">
        <v>4.9000000000000004</v>
      </c>
      <c r="M24" s="7" t="s">
        <v>218</v>
      </c>
      <c r="N24" s="65">
        <v>0.42</v>
      </c>
      <c r="O24" s="7" t="s">
        <v>226</v>
      </c>
      <c r="P24" s="7" t="s">
        <v>219</v>
      </c>
      <c r="Q24" s="7">
        <v>11.65</v>
      </c>
      <c r="R24" s="64">
        <v>34</v>
      </c>
      <c r="S24" s="7">
        <v>2.89</v>
      </c>
      <c r="T24" s="7" t="s">
        <v>216</v>
      </c>
      <c r="U24" s="7" t="s">
        <v>230</v>
      </c>
      <c r="V24" s="7">
        <v>9.7000000000000003E-2</v>
      </c>
      <c r="W24" s="7" t="s">
        <v>197</v>
      </c>
      <c r="X24" s="7">
        <v>2.2799999999999998</v>
      </c>
      <c r="Y24" s="64">
        <v>11</v>
      </c>
      <c r="Z24" s="7" t="s">
        <v>213</v>
      </c>
      <c r="AA24" s="65">
        <v>12.44</v>
      </c>
      <c r="AB24" s="7" t="s">
        <v>214</v>
      </c>
      <c r="AC24" s="65" t="s">
        <v>217</v>
      </c>
      <c r="AD24" s="74" t="s">
        <v>204</v>
      </c>
      <c r="AE24" s="7"/>
      <c r="AF24" s="7"/>
    </row>
    <row r="25" spans="1:32" x14ac:dyDescent="0.3">
      <c r="A25" s="63" t="s">
        <v>169</v>
      </c>
      <c r="B25" s="63" t="s">
        <v>6</v>
      </c>
      <c r="C25" s="63">
        <v>44420</v>
      </c>
      <c r="D25" s="64">
        <v>9.1999999999999993</v>
      </c>
      <c r="E25" s="64">
        <v>97.2</v>
      </c>
      <c r="F25" s="64">
        <v>52</v>
      </c>
      <c r="G25" s="65">
        <v>7.3</v>
      </c>
      <c r="H25" s="64">
        <v>17.2</v>
      </c>
      <c r="I25" s="65">
        <v>3</v>
      </c>
      <c r="J25" s="7" t="s">
        <v>219</v>
      </c>
      <c r="K25" s="7" t="s">
        <v>219</v>
      </c>
      <c r="L25" s="7">
        <v>3.1</v>
      </c>
      <c r="M25" s="7" t="s">
        <v>218</v>
      </c>
      <c r="N25" s="65">
        <v>0.16</v>
      </c>
      <c r="O25" s="7" t="s">
        <v>226</v>
      </c>
      <c r="P25" s="7" t="s">
        <v>219</v>
      </c>
      <c r="Q25" s="7">
        <v>13.16</v>
      </c>
      <c r="R25" s="64">
        <v>32</v>
      </c>
      <c r="S25" s="7">
        <v>2.98</v>
      </c>
      <c r="T25" s="7" t="s">
        <v>216</v>
      </c>
      <c r="U25" s="7" t="s">
        <v>230</v>
      </c>
      <c r="V25" s="7" t="s">
        <v>228</v>
      </c>
      <c r="W25" s="7" t="s">
        <v>197</v>
      </c>
      <c r="X25" s="7" t="s">
        <v>223</v>
      </c>
      <c r="Y25" s="64">
        <v>15</v>
      </c>
      <c r="Z25" s="7" t="s">
        <v>213</v>
      </c>
      <c r="AA25" s="65">
        <v>53.65</v>
      </c>
      <c r="AB25" s="7" t="s">
        <v>214</v>
      </c>
      <c r="AC25" s="65" t="s">
        <v>217</v>
      </c>
      <c r="AD25" s="74" t="s">
        <v>204</v>
      </c>
      <c r="AE25" s="7"/>
      <c r="AF25" s="7"/>
    </row>
    <row r="26" spans="1:32" x14ac:dyDescent="0.3">
      <c r="A26" s="35" t="s">
        <v>170</v>
      </c>
      <c r="B26" s="35" t="s">
        <v>7</v>
      </c>
      <c r="C26" s="36">
        <v>44497</v>
      </c>
      <c r="D26" s="38">
        <v>7.2</v>
      </c>
      <c r="E26" s="38">
        <v>82.2</v>
      </c>
      <c r="F26" s="38">
        <v>51</v>
      </c>
      <c r="G26" s="39">
        <v>7.13</v>
      </c>
      <c r="H26" s="37">
        <v>21.1</v>
      </c>
      <c r="I26" s="39">
        <v>1.34</v>
      </c>
      <c r="J26" s="50">
        <v>23</v>
      </c>
      <c r="K26" s="38" t="s">
        <v>219</v>
      </c>
      <c r="L26" s="39">
        <v>9.9</v>
      </c>
      <c r="M26" s="37">
        <v>4.2599999999999999E-2</v>
      </c>
      <c r="N26" s="39" t="s">
        <v>224</v>
      </c>
      <c r="O26" s="39" t="s">
        <v>226</v>
      </c>
      <c r="P26" s="39" t="s">
        <v>219</v>
      </c>
      <c r="Q26" s="39">
        <v>3.93</v>
      </c>
      <c r="R26" s="38">
        <v>32</v>
      </c>
      <c r="S26" s="39">
        <v>5.91</v>
      </c>
      <c r="T26" s="18" t="s">
        <v>207</v>
      </c>
      <c r="U26" s="37" t="s">
        <v>230</v>
      </c>
      <c r="V26" s="40">
        <v>0.33800000000000002</v>
      </c>
      <c r="W26" s="37" t="s">
        <v>197</v>
      </c>
      <c r="X26" s="37" t="s">
        <v>223</v>
      </c>
      <c r="Y26" s="31" t="s">
        <v>229</v>
      </c>
      <c r="Z26" s="15" t="s">
        <v>213</v>
      </c>
      <c r="AA26" s="39">
        <v>18.260000000000002</v>
      </c>
      <c r="AB26" s="40" t="s">
        <v>214</v>
      </c>
      <c r="AC26" s="32" t="s">
        <v>217</v>
      </c>
      <c r="AD26" s="50" t="s">
        <v>204</v>
      </c>
      <c r="AE26" s="37"/>
      <c r="AF26" s="37"/>
    </row>
    <row r="27" spans="1:32" x14ac:dyDescent="0.3">
      <c r="A27" s="35" t="s">
        <v>170</v>
      </c>
      <c r="B27" s="35" t="s">
        <v>6</v>
      </c>
      <c r="C27" s="36">
        <v>44497</v>
      </c>
      <c r="D27" s="38">
        <v>8.1999999999999993</v>
      </c>
      <c r="E27" s="38">
        <v>97.2</v>
      </c>
      <c r="F27" s="38">
        <v>62.6</v>
      </c>
      <c r="G27" s="39">
        <v>7.15</v>
      </c>
      <c r="H27" s="37">
        <v>23.4</v>
      </c>
      <c r="I27" s="39">
        <v>0.54</v>
      </c>
      <c r="J27" s="50">
        <v>13</v>
      </c>
      <c r="K27" s="38" t="s">
        <v>219</v>
      </c>
      <c r="L27" s="39">
        <v>25</v>
      </c>
      <c r="M27" s="37" t="s">
        <v>218</v>
      </c>
      <c r="N27" s="39">
        <v>0.43</v>
      </c>
      <c r="O27" s="39" t="s">
        <v>226</v>
      </c>
      <c r="P27" s="39" t="s">
        <v>219</v>
      </c>
      <c r="Q27" s="39">
        <v>14.65</v>
      </c>
      <c r="R27" s="38">
        <v>40</v>
      </c>
      <c r="S27" s="39">
        <v>4.07</v>
      </c>
      <c r="T27" s="18">
        <v>2.5999999999999999E-2</v>
      </c>
      <c r="U27" s="37" t="s">
        <v>230</v>
      </c>
      <c r="V27" s="40">
        <v>0.65100000000000002</v>
      </c>
      <c r="W27" s="37" t="s">
        <v>197</v>
      </c>
      <c r="X27" s="37" t="s">
        <v>223</v>
      </c>
      <c r="Y27" s="31" t="s">
        <v>229</v>
      </c>
      <c r="Z27" s="15" t="s">
        <v>213</v>
      </c>
      <c r="AA27" s="39">
        <v>24.34</v>
      </c>
      <c r="AB27" s="40" t="s">
        <v>214</v>
      </c>
      <c r="AC27" s="32" t="s">
        <v>217</v>
      </c>
      <c r="AD27" s="50" t="s">
        <v>204</v>
      </c>
      <c r="AE27" s="37"/>
      <c r="AF27" s="37"/>
    </row>
    <row r="28" spans="1:32" x14ac:dyDescent="0.3">
      <c r="A28" s="63" t="s">
        <v>171</v>
      </c>
      <c r="B28" s="63" t="s">
        <v>7</v>
      </c>
      <c r="C28" s="63">
        <v>44538</v>
      </c>
      <c r="D28" s="64">
        <v>7.3</v>
      </c>
      <c r="E28" s="64">
        <v>86.6</v>
      </c>
      <c r="F28" s="64">
        <v>50.5</v>
      </c>
      <c r="G28" s="65">
        <v>6.86</v>
      </c>
      <c r="H28" s="64">
        <v>24</v>
      </c>
      <c r="I28" s="65">
        <v>1.7</v>
      </c>
      <c r="J28" s="7" t="s">
        <v>219</v>
      </c>
      <c r="K28" s="7" t="s">
        <v>219</v>
      </c>
      <c r="L28" s="7">
        <v>5.8</v>
      </c>
      <c r="M28" s="7" t="s">
        <v>218</v>
      </c>
      <c r="N28" s="65">
        <v>0.17</v>
      </c>
      <c r="O28" s="7" t="s">
        <v>226</v>
      </c>
      <c r="P28" s="7" t="s">
        <v>219</v>
      </c>
      <c r="Q28" s="7">
        <v>34.15</v>
      </c>
      <c r="R28" s="64">
        <v>30</v>
      </c>
      <c r="S28" s="7">
        <v>1.81</v>
      </c>
      <c r="T28" s="7">
        <v>9.1999999999999998E-2</v>
      </c>
      <c r="U28" s="66">
        <v>0.28000000000000003</v>
      </c>
      <c r="V28" s="7">
        <v>0.96899999999999997</v>
      </c>
      <c r="W28" s="7" t="s">
        <v>197</v>
      </c>
      <c r="X28" s="7" t="s">
        <v>223</v>
      </c>
      <c r="Y28" s="64">
        <v>14</v>
      </c>
      <c r="Z28" s="7" t="s">
        <v>213</v>
      </c>
      <c r="AA28" s="65">
        <v>18.46</v>
      </c>
      <c r="AB28" s="7" t="s">
        <v>214</v>
      </c>
      <c r="AC28" s="65" t="s">
        <v>217</v>
      </c>
      <c r="AD28" s="74" t="s">
        <v>204</v>
      </c>
      <c r="AE28" s="6" t="s">
        <v>76</v>
      </c>
      <c r="AF28" s="6" t="s">
        <v>231</v>
      </c>
    </row>
    <row r="29" spans="1:32" x14ac:dyDescent="0.3">
      <c r="A29" s="63" t="s">
        <v>171</v>
      </c>
      <c r="B29" s="63" t="s">
        <v>6</v>
      </c>
      <c r="C29" s="63">
        <v>44538</v>
      </c>
      <c r="D29" s="64">
        <v>7.8</v>
      </c>
      <c r="E29" s="64">
        <v>95</v>
      </c>
      <c r="F29" s="64">
        <v>54</v>
      </c>
      <c r="G29" s="65">
        <v>7.6</v>
      </c>
      <c r="H29" s="64">
        <v>25.6</v>
      </c>
      <c r="I29" s="65">
        <v>4</v>
      </c>
      <c r="J29" s="7">
        <v>23</v>
      </c>
      <c r="K29" s="7" t="s">
        <v>219</v>
      </c>
      <c r="L29" s="7">
        <v>1.6</v>
      </c>
      <c r="M29" s="7" t="s">
        <v>218</v>
      </c>
      <c r="N29" s="65">
        <v>0.15</v>
      </c>
      <c r="O29" s="7" t="s">
        <v>226</v>
      </c>
      <c r="P29" s="7" t="s">
        <v>219</v>
      </c>
      <c r="Q29" s="7">
        <v>35.86</v>
      </c>
      <c r="R29" s="64">
        <v>34</v>
      </c>
      <c r="S29" s="7">
        <v>2.88</v>
      </c>
      <c r="T29" s="7">
        <v>7.5999999999999998E-2</v>
      </c>
      <c r="U29" s="7" t="s">
        <v>230</v>
      </c>
      <c r="V29" s="7">
        <v>8.4000000000000005E-2</v>
      </c>
      <c r="W29" s="7" t="s">
        <v>197</v>
      </c>
      <c r="X29" s="7" t="s">
        <v>223</v>
      </c>
      <c r="Y29" s="64" t="s">
        <v>229</v>
      </c>
      <c r="Z29" s="7" t="s">
        <v>213</v>
      </c>
      <c r="AA29" s="65">
        <v>26.57</v>
      </c>
      <c r="AB29" s="7" t="s">
        <v>214</v>
      </c>
      <c r="AC29" s="65" t="s">
        <v>217</v>
      </c>
      <c r="AD29" s="74" t="s">
        <v>204</v>
      </c>
      <c r="AE29" s="6" t="s">
        <v>76</v>
      </c>
      <c r="AF29" s="6" t="s">
        <v>231</v>
      </c>
    </row>
    <row r="30" spans="1:32" x14ac:dyDescent="0.3">
      <c r="A30" s="35" t="s">
        <v>172</v>
      </c>
      <c r="B30" s="35" t="s">
        <v>7</v>
      </c>
      <c r="C30" s="36">
        <v>44615</v>
      </c>
      <c r="D30" s="38">
        <v>6.7</v>
      </c>
      <c r="E30" s="38">
        <v>84.8</v>
      </c>
      <c r="F30" s="38">
        <v>45</v>
      </c>
      <c r="G30" s="39">
        <v>7.07</v>
      </c>
      <c r="H30" s="37">
        <v>27.6</v>
      </c>
      <c r="I30" s="39">
        <v>2.38</v>
      </c>
      <c r="J30" s="38" t="s">
        <v>219</v>
      </c>
      <c r="K30" s="38" t="s">
        <v>219</v>
      </c>
      <c r="L30" s="39">
        <v>2.6</v>
      </c>
      <c r="M30" s="37" t="s">
        <v>218</v>
      </c>
      <c r="N30" s="39">
        <v>0.1</v>
      </c>
      <c r="O30" s="39" t="s">
        <v>226</v>
      </c>
      <c r="P30" s="39" t="s">
        <v>219</v>
      </c>
      <c r="Q30" s="39">
        <v>18.14</v>
      </c>
      <c r="R30" s="38">
        <v>30</v>
      </c>
      <c r="S30" s="39">
        <v>2.68</v>
      </c>
      <c r="T30" s="18">
        <v>3.9E-2</v>
      </c>
      <c r="U30" s="37" t="s">
        <v>230</v>
      </c>
      <c r="V30" s="40">
        <v>0.26500000000000001</v>
      </c>
      <c r="W30" s="37" t="s">
        <v>197</v>
      </c>
      <c r="X30" s="37" t="s">
        <v>223</v>
      </c>
      <c r="Y30" s="31" t="s">
        <v>229</v>
      </c>
      <c r="Z30" s="15" t="s">
        <v>213</v>
      </c>
      <c r="AA30" s="39">
        <v>62.88</v>
      </c>
      <c r="AB30" s="40" t="s">
        <v>214</v>
      </c>
      <c r="AC30" s="32" t="s">
        <v>217</v>
      </c>
      <c r="AD30" s="50" t="s">
        <v>204</v>
      </c>
      <c r="AE30" s="37"/>
      <c r="AF30" s="37"/>
    </row>
    <row r="31" spans="1:32" x14ac:dyDescent="0.3">
      <c r="A31" s="35" t="s">
        <v>172</v>
      </c>
      <c r="B31" s="35" t="s">
        <v>6</v>
      </c>
      <c r="C31" s="36">
        <v>44615</v>
      </c>
      <c r="D31" s="38">
        <v>7.4</v>
      </c>
      <c r="E31" s="38">
        <v>94.6</v>
      </c>
      <c r="F31" s="38">
        <v>54.7</v>
      </c>
      <c r="G31" s="39">
        <v>7.4</v>
      </c>
      <c r="H31" s="37">
        <v>27.6</v>
      </c>
      <c r="I31" s="39">
        <v>4.78</v>
      </c>
      <c r="J31" s="50">
        <v>8</v>
      </c>
      <c r="K31" s="38" t="s">
        <v>219</v>
      </c>
      <c r="L31" s="39">
        <v>1.3</v>
      </c>
      <c r="M31" s="37" t="s">
        <v>218</v>
      </c>
      <c r="N31" s="39">
        <v>0.1</v>
      </c>
      <c r="O31" s="39" t="s">
        <v>226</v>
      </c>
      <c r="P31" s="39" t="s">
        <v>219</v>
      </c>
      <c r="Q31" s="39">
        <v>24.26</v>
      </c>
      <c r="R31" s="38">
        <v>36</v>
      </c>
      <c r="S31" s="39">
        <v>2.99</v>
      </c>
      <c r="T31" s="18">
        <v>3.9E-2</v>
      </c>
      <c r="U31" s="37" t="s">
        <v>230</v>
      </c>
      <c r="V31" s="40">
        <v>7.0999999999999994E-2</v>
      </c>
      <c r="W31" s="37" t="s">
        <v>197</v>
      </c>
      <c r="X31" s="37" t="s">
        <v>223</v>
      </c>
      <c r="Y31" s="31" t="s">
        <v>229</v>
      </c>
      <c r="Z31" s="15" t="s">
        <v>213</v>
      </c>
      <c r="AA31" s="39">
        <v>22.92</v>
      </c>
      <c r="AB31" s="40" t="s">
        <v>214</v>
      </c>
      <c r="AC31" s="32" t="s">
        <v>217</v>
      </c>
      <c r="AD31" s="50" t="s">
        <v>204</v>
      </c>
      <c r="AE31" s="37"/>
      <c r="AF31" s="37"/>
    </row>
    <row r="32" spans="1:32" x14ac:dyDescent="0.3">
      <c r="A32" s="63" t="s">
        <v>173</v>
      </c>
      <c r="B32" s="63" t="s">
        <v>7</v>
      </c>
      <c r="C32" s="63">
        <v>44679</v>
      </c>
      <c r="D32" s="64">
        <v>6.9</v>
      </c>
      <c r="E32" s="64">
        <v>78.5</v>
      </c>
      <c r="F32" s="64">
        <v>62</v>
      </c>
      <c r="G32" s="65">
        <v>6.93</v>
      </c>
      <c r="H32" s="64">
        <v>21.8</v>
      </c>
      <c r="I32" s="65">
        <v>1.35</v>
      </c>
      <c r="J32" s="7">
        <v>540</v>
      </c>
      <c r="K32" s="7">
        <v>240</v>
      </c>
      <c r="L32" s="7">
        <v>9.5</v>
      </c>
      <c r="M32" s="7">
        <v>6.5000000000000002E-2</v>
      </c>
      <c r="N32" s="65">
        <v>0.9</v>
      </c>
      <c r="O32" s="7" t="s">
        <v>226</v>
      </c>
      <c r="P32" s="7" t="s">
        <v>219</v>
      </c>
      <c r="Q32" s="7">
        <v>16.32</v>
      </c>
      <c r="R32" s="64">
        <v>36</v>
      </c>
      <c r="S32" s="7">
        <v>6.66</v>
      </c>
      <c r="T32" s="7" t="s">
        <v>216</v>
      </c>
      <c r="U32" s="7" t="s">
        <v>230</v>
      </c>
      <c r="V32" s="7">
        <v>0.30299999999999999</v>
      </c>
      <c r="W32" s="7" t="s">
        <v>197</v>
      </c>
      <c r="X32" s="7" t="s">
        <v>223</v>
      </c>
      <c r="Y32" s="64" t="s">
        <v>229</v>
      </c>
      <c r="Z32" s="7" t="s">
        <v>213</v>
      </c>
      <c r="AA32" s="65">
        <v>21</v>
      </c>
      <c r="AB32" s="7" t="s">
        <v>214</v>
      </c>
      <c r="AC32" s="65" t="s">
        <v>217</v>
      </c>
      <c r="AD32" s="74" t="s">
        <v>204</v>
      </c>
      <c r="AE32" s="6"/>
      <c r="AF32" s="6"/>
    </row>
    <row r="33" spans="1:32" x14ac:dyDescent="0.3">
      <c r="A33" s="63" t="s">
        <v>173</v>
      </c>
      <c r="B33" s="63" t="s">
        <v>6</v>
      </c>
      <c r="C33" s="63">
        <v>44679</v>
      </c>
      <c r="D33" s="64">
        <v>7.5</v>
      </c>
      <c r="E33" s="64">
        <v>87.5</v>
      </c>
      <c r="F33" s="64">
        <v>59</v>
      </c>
      <c r="G33" s="65">
        <v>7.24</v>
      </c>
      <c r="H33" s="64">
        <v>23.1</v>
      </c>
      <c r="I33" s="65">
        <v>2.0499999999999998</v>
      </c>
      <c r="J33" s="7">
        <v>22</v>
      </c>
      <c r="K33" s="7">
        <v>14</v>
      </c>
      <c r="L33" s="7">
        <v>5.9</v>
      </c>
      <c r="M33" s="7">
        <v>6.4000000000000001E-2</v>
      </c>
      <c r="N33" s="65">
        <v>0.63</v>
      </c>
      <c r="O33" s="7" t="s">
        <v>226</v>
      </c>
      <c r="P33" s="7" t="s">
        <v>219</v>
      </c>
      <c r="Q33" s="7">
        <v>10.56</v>
      </c>
      <c r="R33" s="64">
        <v>34</v>
      </c>
      <c r="S33" s="7">
        <v>6.34</v>
      </c>
      <c r="T33" s="7" t="s">
        <v>216</v>
      </c>
      <c r="U33" s="7" t="s">
        <v>230</v>
      </c>
      <c r="V33" s="7">
        <v>0.34899999999999998</v>
      </c>
      <c r="W33" s="7" t="s">
        <v>197</v>
      </c>
      <c r="X33" s="7" t="s">
        <v>223</v>
      </c>
      <c r="Y33" s="64">
        <v>11</v>
      </c>
      <c r="Z33" s="7" t="s">
        <v>213</v>
      </c>
      <c r="AA33" s="65">
        <v>22.8</v>
      </c>
      <c r="AB33" s="7" t="s">
        <v>214</v>
      </c>
      <c r="AC33" s="65" t="s">
        <v>217</v>
      </c>
      <c r="AD33" s="74" t="s">
        <v>204</v>
      </c>
      <c r="AE33" s="6"/>
      <c r="AF33" s="6"/>
    </row>
    <row r="34" spans="1:32" x14ac:dyDescent="0.3">
      <c r="A34" s="35" t="s">
        <v>198</v>
      </c>
      <c r="B34" s="35" t="s">
        <v>7</v>
      </c>
      <c r="C34" s="36">
        <v>44735</v>
      </c>
      <c r="D34" s="38">
        <v>11.4</v>
      </c>
      <c r="E34" s="38">
        <v>117</v>
      </c>
      <c r="F34" s="38">
        <v>47.5</v>
      </c>
      <c r="G34" s="39">
        <v>7.11</v>
      </c>
      <c r="H34" s="37">
        <v>16.600000000000001</v>
      </c>
      <c r="I34" s="39">
        <v>0.26</v>
      </c>
      <c r="J34" s="50">
        <v>540</v>
      </c>
      <c r="K34" s="50">
        <v>240</v>
      </c>
      <c r="L34" s="39">
        <v>39</v>
      </c>
      <c r="M34" s="37" t="s">
        <v>218</v>
      </c>
      <c r="N34" s="39">
        <v>0.25</v>
      </c>
      <c r="O34" s="39" t="s">
        <v>226</v>
      </c>
      <c r="P34" s="39" t="s">
        <v>219</v>
      </c>
      <c r="Q34" s="39">
        <v>14.83</v>
      </c>
      <c r="R34" s="38">
        <v>60</v>
      </c>
      <c r="S34" s="39">
        <v>3.55</v>
      </c>
      <c r="T34" s="18" t="s">
        <v>216</v>
      </c>
      <c r="U34" s="37" t="s">
        <v>230</v>
      </c>
      <c r="V34" s="40">
        <v>0.81399999999999995</v>
      </c>
      <c r="W34" s="37" t="s">
        <v>197</v>
      </c>
      <c r="X34" s="37">
        <v>2.2599999999999998</v>
      </c>
      <c r="Y34" s="31">
        <v>14</v>
      </c>
      <c r="Z34" s="15" t="s">
        <v>213</v>
      </c>
      <c r="AA34" s="39">
        <v>15.96</v>
      </c>
      <c r="AB34" s="40" t="s">
        <v>214</v>
      </c>
      <c r="AC34" s="32" t="s">
        <v>215</v>
      </c>
      <c r="AD34" s="50" t="s">
        <v>204</v>
      </c>
      <c r="AE34" s="37" t="s">
        <v>76</v>
      </c>
      <c r="AF34" s="37" t="s">
        <v>232</v>
      </c>
    </row>
    <row r="35" spans="1:32" x14ac:dyDescent="0.3">
      <c r="A35" s="35" t="s">
        <v>198</v>
      </c>
      <c r="B35" s="35" t="s">
        <v>6</v>
      </c>
      <c r="C35" s="36">
        <v>44735</v>
      </c>
      <c r="D35" s="38">
        <v>8.6999999999999993</v>
      </c>
      <c r="E35" s="38">
        <v>87.8</v>
      </c>
      <c r="F35" s="38">
        <v>59.8</v>
      </c>
      <c r="G35" s="39">
        <v>7.18</v>
      </c>
      <c r="H35" s="37">
        <v>15.6</v>
      </c>
      <c r="I35" s="39">
        <v>0.53</v>
      </c>
      <c r="J35" s="50">
        <v>310</v>
      </c>
      <c r="K35" s="50">
        <v>220</v>
      </c>
      <c r="L35" s="39">
        <v>21</v>
      </c>
      <c r="M35" s="37" t="s">
        <v>218</v>
      </c>
      <c r="N35" s="39">
        <v>0.25</v>
      </c>
      <c r="O35" s="39" t="s">
        <v>226</v>
      </c>
      <c r="P35" s="39" t="s">
        <v>219</v>
      </c>
      <c r="Q35" s="39">
        <v>16.66</v>
      </c>
      <c r="R35" s="38">
        <v>48</v>
      </c>
      <c r="S35" s="39">
        <v>5.35</v>
      </c>
      <c r="T35" s="18" t="s">
        <v>216</v>
      </c>
      <c r="U35" s="37" t="s">
        <v>230</v>
      </c>
      <c r="V35" s="40">
        <v>0.94099999999999995</v>
      </c>
      <c r="W35" s="37" t="s">
        <v>197</v>
      </c>
      <c r="X35" s="37" t="s">
        <v>223</v>
      </c>
      <c r="Y35" s="31" t="s">
        <v>229</v>
      </c>
      <c r="Z35" s="15" t="s">
        <v>213</v>
      </c>
      <c r="AA35" s="39">
        <v>18.899999999999999</v>
      </c>
      <c r="AB35" s="40" t="s">
        <v>214</v>
      </c>
      <c r="AC35" s="32" t="s">
        <v>215</v>
      </c>
      <c r="AD35" s="50" t="s">
        <v>204</v>
      </c>
      <c r="AE35" s="37" t="s">
        <v>76</v>
      </c>
      <c r="AF35" s="37" t="s">
        <v>232</v>
      </c>
    </row>
    <row r="36" spans="1:32" x14ac:dyDescent="0.3">
      <c r="A36" s="63" t="s">
        <v>199</v>
      </c>
      <c r="B36" s="63" t="s">
        <v>7</v>
      </c>
      <c r="C36" s="63">
        <v>44798</v>
      </c>
      <c r="D36" s="64">
        <v>8.8000000000000007</v>
      </c>
      <c r="E36" s="64">
        <v>90.7</v>
      </c>
      <c r="F36" s="64">
        <v>39.5</v>
      </c>
      <c r="G36" s="65">
        <v>6.86</v>
      </c>
      <c r="H36" s="64">
        <v>16.8</v>
      </c>
      <c r="I36" s="65">
        <v>1.31</v>
      </c>
      <c r="J36" s="7">
        <v>240</v>
      </c>
      <c r="K36" s="7">
        <v>130</v>
      </c>
      <c r="L36" s="7">
        <v>10</v>
      </c>
      <c r="M36" s="7" t="s">
        <v>218</v>
      </c>
      <c r="N36" s="65">
        <v>0.95</v>
      </c>
      <c r="O36" s="7" t="s">
        <v>226</v>
      </c>
      <c r="P36" s="7" t="s">
        <v>219</v>
      </c>
      <c r="Q36" s="65">
        <v>10.56</v>
      </c>
      <c r="R36" s="64">
        <v>28</v>
      </c>
      <c r="S36" s="65">
        <v>5.2</v>
      </c>
      <c r="T36" s="7">
        <v>1.4E-2</v>
      </c>
      <c r="U36" s="7" t="s">
        <v>230</v>
      </c>
      <c r="V36" s="7">
        <v>0.21299999999999999</v>
      </c>
      <c r="W36" s="7" t="s">
        <v>197</v>
      </c>
      <c r="X36" s="7" t="s">
        <v>223</v>
      </c>
      <c r="Y36" s="64" t="s">
        <v>229</v>
      </c>
      <c r="Z36" s="7" t="s">
        <v>213</v>
      </c>
      <c r="AA36" s="65">
        <v>14.2</v>
      </c>
      <c r="AB36" s="7" t="s">
        <v>214</v>
      </c>
      <c r="AC36" s="65" t="s">
        <v>217</v>
      </c>
      <c r="AD36" s="74" t="s">
        <v>217</v>
      </c>
      <c r="AE36" s="6"/>
      <c r="AF36" s="6"/>
    </row>
    <row r="37" spans="1:32" x14ac:dyDescent="0.3">
      <c r="A37" s="63" t="s">
        <v>199</v>
      </c>
      <c r="B37" s="63" t="s">
        <v>6</v>
      </c>
      <c r="C37" s="63">
        <v>44798</v>
      </c>
      <c r="D37" s="64">
        <v>9</v>
      </c>
      <c r="E37" s="64">
        <v>96.2</v>
      </c>
      <c r="F37" s="64">
        <v>54.9</v>
      </c>
      <c r="G37" s="65">
        <v>7.14</v>
      </c>
      <c r="H37" s="64">
        <v>18.399999999999999</v>
      </c>
      <c r="I37" s="65">
        <v>1.3</v>
      </c>
      <c r="J37" s="7">
        <v>280</v>
      </c>
      <c r="K37" s="7">
        <v>170</v>
      </c>
      <c r="L37" s="7">
        <v>8.8000000000000007</v>
      </c>
      <c r="M37" s="7" t="s">
        <v>218</v>
      </c>
      <c r="N37" s="65">
        <v>1.88</v>
      </c>
      <c r="O37" s="7" t="s">
        <v>226</v>
      </c>
      <c r="P37" s="7" t="s">
        <v>219</v>
      </c>
      <c r="Q37" s="65">
        <v>8.93</v>
      </c>
      <c r="R37" s="64">
        <v>32</v>
      </c>
      <c r="S37" s="65">
        <v>6.1</v>
      </c>
      <c r="T37" s="7">
        <v>1.2E-2</v>
      </c>
      <c r="U37" s="7" t="s">
        <v>230</v>
      </c>
      <c r="V37" s="7">
        <v>6.3E-2</v>
      </c>
      <c r="W37" s="7" t="s">
        <v>197</v>
      </c>
      <c r="X37" s="7" t="s">
        <v>223</v>
      </c>
      <c r="Y37" s="64" t="s">
        <v>229</v>
      </c>
      <c r="Z37" s="7" t="s">
        <v>213</v>
      </c>
      <c r="AA37" s="65">
        <v>18.46</v>
      </c>
      <c r="AB37" s="7" t="s">
        <v>214</v>
      </c>
      <c r="AC37" s="65">
        <v>3</v>
      </c>
      <c r="AD37" s="74" t="s">
        <v>217</v>
      </c>
      <c r="AE37" s="6"/>
      <c r="AF37" s="6"/>
    </row>
    <row r="38" spans="1:32" x14ac:dyDescent="0.3">
      <c r="A38" s="35" t="s">
        <v>200</v>
      </c>
      <c r="B38" s="35" t="s">
        <v>7</v>
      </c>
      <c r="C38" s="36">
        <v>44853</v>
      </c>
      <c r="D38" s="38">
        <v>8.4</v>
      </c>
      <c r="E38" s="38">
        <v>90.2</v>
      </c>
      <c r="F38" s="38">
        <v>45.8</v>
      </c>
      <c r="G38" s="39">
        <v>6.64</v>
      </c>
      <c r="H38" s="37">
        <v>18.600000000000001</v>
      </c>
      <c r="I38" s="39">
        <v>1.02</v>
      </c>
      <c r="J38" s="50">
        <v>49</v>
      </c>
      <c r="K38" s="50">
        <v>33</v>
      </c>
      <c r="L38" s="39">
        <v>14</v>
      </c>
      <c r="M38" s="37" t="s">
        <v>216</v>
      </c>
      <c r="N38" s="39">
        <v>1.9</v>
      </c>
      <c r="O38" s="39" t="s">
        <v>226</v>
      </c>
      <c r="P38" s="39" t="s">
        <v>219</v>
      </c>
      <c r="Q38" s="39">
        <v>6.99</v>
      </c>
      <c r="R38" s="38">
        <v>26</v>
      </c>
      <c r="S38" s="39">
        <v>7.11</v>
      </c>
      <c r="T38" s="18">
        <v>4.1000000000000002E-2</v>
      </c>
      <c r="U38" s="37">
        <v>0.13400000000000001</v>
      </c>
      <c r="V38" s="40" t="s">
        <v>224</v>
      </c>
      <c r="W38" s="37" t="s">
        <v>197</v>
      </c>
      <c r="X38" s="37">
        <v>3.72</v>
      </c>
      <c r="Y38" s="31">
        <v>11</v>
      </c>
      <c r="Z38" s="15" t="s">
        <v>213</v>
      </c>
      <c r="AA38" s="39">
        <v>14.2</v>
      </c>
      <c r="AB38" s="40" t="s">
        <v>214</v>
      </c>
      <c r="AC38" s="32">
        <v>7</v>
      </c>
      <c r="AD38" s="30" t="s">
        <v>215</v>
      </c>
      <c r="AE38" s="37"/>
      <c r="AF38" s="37"/>
    </row>
    <row r="39" spans="1:32" x14ac:dyDescent="0.3">
      <c r="A39" s="35" t="s">
        <v>200</v>
      </c>
      <c r="B39" s="35" t="s">
        <v>6</v>
      </c>
      <c r="C39" s="36">
        <v>44853</v>
      </c>
      <c r="D39" s="38">
        <v>8.6999999999999993</v>
      </c>
      <c r="E39" s="38">
        <v>101.5</v>
      </c>
      <c r="F39" s="38">
        <v>59.3</v>
      </c>
      <c r="G39" s="39">
        <v>7.18</v>
      </c>
      <c r="H39" s="37">
        <v>25.4</v>
      </c>
      <c r="I39" s="39">
        <v>0.56000000000000005</v>
      </c>
      <c r="J39" s="50">
        <v>21</v>
      </c>
      <c r="K39" s="50">
        <v>12</v>
      </c>
      <c r="L39" s="39">
        <v>25</v>
      </c>
      <c r="M39" s="37" t="s">
        <v>218</v>
      </c>
      <c r="N39" s="39">
        <v>2.2400000000000002</v>
      </c>
      <c r="O39" s="39" t="s">
        <v>226</v>
      </c>
      <c r="P39" s="39" t="s">
        <v>219</v>
      </c>
      <c r="Q39" s="39">
        <v>10.53</v>
      </c>
      <c r="R39" s="38">
        <v>30</v>
      </c>
      <c r="S39" s="39">
        <v>6.9</v>
      </c>
      <c r="T39" s="18">
        <v>5.0999999999999997E-2</v>
      </c>
      <c r="U39" s="37">
        <v>0.161</v>
      </c>
      <c r="V39" s="40">
        <v>0.52600000000000002</v>
      </c>
      <c r="W39" s="37" t="s">
        <v>197</v>
      </c>
      <c r="X39" s="37">
        <v>3.85</v>
      </c>
      <c r="Y39" s="31">
        <v>14</v>
      </c>
      <c r="Z39" s="15" t="s">
        <v>213</v>
      </c>
      <c r="AA39" s="39">
        <v>16.8</v>
      </c>
      <c r="AB39" s="40" t="s">
        <v>214</v>
      </c>
      <c r="AC39" s="32" t="s">
        <v>217</v>
      </c>
      <c r="AD39" s="30" t="s">
        <v>217</v>
      </c>
      <c r="AE39" s="37"/>
      <c r="AF39" s="37"/>
    </row>
    <row r="40" spans="1:32" x14ac:dyDescent="0.3">
      <c r="A40" s="63" t="s">
        <v>201</v>
      </c>
      <c r="B40" s="63" t="s">
        <v>7</v>
      </c>
      <c r="C40" s="63">
        <v>44910</v>
      </c>
      <c r="D40" s="64">
        <v>8.6</v>
      </c>
      <c r="E40" s="64">
        <v>112.6</v>
      </c>
      <c r="F40" s="64">
        <v>43</v>
      </c>
      <c r="G40" s="65">
        <v>7.72</v>
      </c>
      <c r="H40" s="64">
        <v>29.3</v>
      </c>
      <c r="I40" s="65">
        <v>1.37</v>
      </c>
      <c r="J40" s="7">
        <v>540</v>
      </c>
      <c r="K40" s="7">
        <v>49</v>
      </c>
      <c r="L40" s="7">
        <v>3.6</v>
      </c>
      <c r="M40" s="7" t="s">
        <v>218</v>
      </c>
      <c r="N40" s="65">
        <v>2.0099999999999998</v>
      </c>
      <c r="O40" s="7" t="s">
        <v>226</v>
      </c>
      <c r="P40" s="7" t="s">
        <v>219</v>
      </c>
      <c r="Q40" s="65">
        <v>5.43</v>
      </c>
      <c r="R40" s="64">
        <v>24</v>
      </c>
      <c r="S40" s="65">
        <v>6.4</v>
      </c>
      <c r="T40" s="7" t="s">
        <v>216</v>
      </c>
      <c r="U40" s="7" t="s">
        <v>230</v>
      </c>
      <c r="V40" s="7" t="s">
        <v>224</v>
      </c>
      <c r="W40" s="7" t="s">
        <v>197</v>
      </c>
      <c r="X40" s="7">
        <v>3.35</v>
      </c>
      <c r="Y40" s="64">
        <v>19</v>
      </c>
      <c r="Z40" s="7" t="s">
        <v>213</v>
      </c>
      <c r="AA40" s="65">
        <v>14.4</v>
      </c>
      <c r="AB40" s="7" t="s">
        <v>214</v>
      </c>
      <c r="AC40" s="65">
        <v>4</v>
      </c>
      <c r="AD40" s="74" t="s">
        <v>217</v>
      </c>
      <c r="AE40" s="6" t="s">
        <v>76</v>
      </c>
      <c r="AF40" s="6" t="s">
        <v>231</v>
      </c>
    </row>
    <row r="41" spans="1:32" x14ac:dyDescent="0.3">
      <c r="A41" s="63" t="s">
        <v>201</v>
      </c>
      <c r="B41" s="63" t="s">
        <v>6</v>
      </c>
      <c r="C41" s="63">
        <v>44910</v>
      </c>
      <c r="D41" s="64">
        <v>7.2</v>
      </c>
      <c r="E41" s="64">
        <v>93.5</v>
      </c>
      <c r="F41" s="64">
        <v>50.2</v>
      </c>
      <c r="G41" s="65">
        <v>6.98</v>
      </c>
      <c r="H41" s="64">
        <v>29.3</v>
      </c>
      <c r="I41" s="65">
        <v>2.92</v>
      </c>
      <c r="J41" s="7">
        <v>310</v>
      </c>
      <c r="K41" s="7">
        <v>130</v>
      </c>
      <c r="L41" s="7">
        <v>3.2</v>
      </c>
      <c r="M41" s="7" t="s">
        <v>218</v>
      </c>
      <c r="N41" s="65">
        <v>0.23</v>
      </c>
      <c r="O41" s="7" t="s">
        <v>226</v>
      </c>
      <c r="P41" s="7" t="s">
        <v>219</v>
      </c>
      <c r="Q41" s="65">
        <v>6.53</v>
      </c>
      <c r="R41" s="64">
        <v>32</v>
      </c>
      <c r="S41" s="65">
        <v>9.16</v>
      </c>
      <c r="T41" s="7" t="s">
        <v>216</v>
      </c>
      <c r="U41" s="7" t="s">
        <v>230</v>
      </c>
      <c r="V41" s="7" t="s">
        <v>224</v>
      </c>
      <c r="W41" s="7" t="s">
        <v>197</v>
      </c>
      <c r="X41" s="7">
        <v>2.5</v>
      </c>
      <c r="Y41" s="64">
        <v>11</v>
      </c>
      <c r="Z41" s="7" t="s">
        <v>213</v>
      </c>
      <c r="AA41" s="65">
        <v>14.81</v>
      </c>
      <c r="AB41" s="7" t="s">
        <v>214</v>
      </c>
      <c r="AC41" s="65">
        <v>3</v>
      </c>
      <c r="AD41" s="74" t="s">
        <v>217</v>
      </c>
      <c r="AE41" s="6" t="s">
        <v>76</v>
      </c>
      <c r="AF41" s="6" t="s">
        <v>231</v>
      </c>
    </row>
    <row r="42" spans="1:32" x14ac:dyDescent="0.3">
      <c r="A42" s="35" t="s">
        <v>255</v>
      </c>
      <c r="B42" s="35" t="s">
        <v>7</v>
      </c>
      <c r="C42" s="36">
        <v>44973</v>
      </c>
      <c r="D42" s="38">
        <v>5.8</v>
      </c>
      <c r="E42" s="38">
        <v>71.099999999999994</v>
      </c>
      <c r="F42" s="38">
        <v>42.2</v>
      </c>
      <c r="G42" s="39">
        <v>6.61</v>
      </c>
      <c r="H42" s="37">
        <v>25.6</v>
      </c>
      <c r="I42" s="39">
        <v>3.32</v>
      </c>
      <c r="J42" s="50">
        <v>170</v>
      </c>
      <c r="K42" s="50">
        <v>23</v>
      </c>
      <c r="L42" s="39">
        <v>2.7</v>
      </c>
      <c r="M42" s="37" t="s">
        <v>218</v>
      </c>
      <c r="N42" s="39">
        <v>4.57</v>
      </c>
      <c r="O42" s="39" t="s">
        <v>226</v>
      </c>
      <c r="P42" s="39" t="s">
        <v>219</v>
      </c>
      <c r="Q42" s="39">
        <v>3.57</v>
      </c>
      <c r="R42" s="38">
        <v>28</v>
      </c>
      <c r="S42" s="39">
        <v>8.02</v>
      </c>
      <c r="T42" s="18">
        <v>3.9E-2</v>
      </c>
      <c r="U42" s="40">
        <v>0.11</v>
      </c>
      <c r="V42" s="40" t="s">
        <v>224</v>
      </c>
      <c r="W42" s="37" t="s">
        <v>197</v>
      </c>
      <c r="X42" s="37">
        <v>3.03</v>
      </c>
      <c r="Y42" s="31">
        <v>16</v>
      </c>
      <c r="Z42" s="15" t="s">
        <v>213</v>
      </c>
      <c r="AA42" s="39">
        <v>13.8</v>
      </c>
      <c r="AB42" s="40" t="s">
        <v>214</v>
      </c>
      <c r="AC42" s="32">
        <v>3</v>
      </c>
      <c r="AD42" s="30" t="s">
        <v>217</v>
      </c>
      <c r="AE42" s="37"/>
      <c r="AF42" s="37"/>
    </row>
    <row r="43" spans="1:32" x14ac:dyDescent="0.3">
      <c r="A43" s="35" t="s">
        <v>255</v>
      </c>
      <c r="B43" s="35" t="s">
        <v>6</v>
      </c>
      <c r="C43" s="36">
        <v>44973</v>
      </c>
      <c r="D43" s="38">
        <v>6.7</v>
      </c>
      <c r="E43" s="38">
        <v>85</v>
      </c>
      <c r="F43" s="38">
        <v>48.8</v>
      </c>
      <c r="G43" s="39">
        <v>6.68</v>
      </c>
      <c r="H43" s="37">
        <v>27.4</v>
      </c>
      <c r="I43" s="39">
        <v>3.2</v>
      </c>
      <c r="J43" s="50">
        <v>94</v>
      </c>
      <c r="K43" s="50">
        <v>23</v>
      </c>
      <c r="L43" s="39">
        <v>1.6</v>
      </c>
      <c r="M43" s="37" t="s">
        <v>218</v>
      </c>
      <c r="N43" s="39">
        <v>2.16</v>
      </c>
      <c r="O43" s="39">
        <v>0.45</v>
      </c>
      <c r="P43" s="39" t="s">
        <v>219</v>
      </c>
      <c r="Q43" s="39">
        <v>3.87</v>
      </c>
      <c r="R43" s="38">
        <v>30</v>
      </c>
      <c r="S43" s="39">
        <v>7.46</v>
      </c>
      <c r="T43" s="18">
        <v>3.5000000000000003E-2</v>
      </c>
      <c r="U43" s="40">
        <v>0.1</v>
      </c>
      <c r="V43" s="40" t="s">
        <v>224</v>
      </c>
      <c r="W43" s="37" t="s">
        <v>197</v>
      </c>
      <c r="X43" s="37">
        <v>3.05</v>
      </c>
      <c r="Y43" s="31">
        <v>18</v>
      </c>
      <c r="Z43" s="15" t="s">
        <v>213</v>
      </c>
      <c r="AA43" s="39">
        <v>16.399999999999999</v>
      </c>
      <c r="AB43" s="40" t="s">
        <v>214</v>
      </c>
      <c r="AC43" s="32">
        <v>4</v>
      </c>
      <c r="AD43" s="30" t="s">
        <v>217</v>
      </c>
      <c r="AE43" s="37"/>
      <c r="AF43" s="37"/>
    </row>
    <row r="44" spans="1:32" x14ac:dyDescent="0.3">
      <c r="A44" s="63" t="s">
        <v>256</v>
      </c>
      <c r="B44" s="63" t="s">
        <v>7</v>
      </c>
      <c r="C44" s="63">
        <v>45029</v>
      </c>
      <c r="D44" s="64">
        <v>6.2</v>
      </c>
      <c r="E44" s="64">
        <v>73.900000000000006</v>
      </c>
      <c r="F44" s="64">
        <v>50.7</v>
      </c>
      <c r="G44" s="65">
        <v>6.67</v>
      </c>
      <c r="H44" s="64">
        <v>24.5</v>
      </c>
      <c r="I44" s="65">
        <v>3.18</v>
      </c>
      <c r="J44" s="7">
        <v>240</v>
      </c>
      <c r="K44" s="7">
        <v>130</v>
      </c>
      <c r="L44" s="7">
        <v>1.7</v>
      </c>
      <c r="M44" s="7" t="s">
        <v>218</v>
      </c>
      <c r="N44" s="66">
        <v>0.44800000000000001</v>
      </c>
      <c r="O44" s="7" t="s">
        <v>226</v>
      </c>
      <c r="P44" s="7" t="s">
        <v>219</v>
      </c>
      <c r="Q44" s="65">
        <v>15.52</v>
      </c>
      <c r="R44" s="64">
        <v>28</v>
      </c>
      <c r="S44" s="65">
        <v>6.83</v>
      </c>
      <c r="T44" s="7">
        <v>5.5E-2</v>
      </c>
      <c r="U44" s="66">
        <v>0.17</v>
      </c>
      <c r="V44" s="7" t="s">
        <v>224</v>
      </c>
      <c r="W44" s="7" t="s">
        <v>197</v>
      </c>
      <c r="X44" s="7">
        <v>2.95</v>
      </c>
      <c r="Y44" s="64">
        <v>11</v>
      </c>
      <c r="Z44" s="7" t="s">
        <v>213</v>
      </c>
      <c r="AA44" s="65">
        <v>16</v>
      </c>
      <c r="AB44" s="7" t="s">
        <v>214</v>
      </c>
      <c r="AC44" s="65">
        <v>3</v>
      </c>
      <c r="AD44" s="74" t="s">
        <v>217</v>
      </c>
      <c r="AE44" s="6"/>
      <c r="AF44" s="6"/>
    </row>
    <row r="45" spans="1:32" x14ac:dyDescent="0.3">
      <c r="A45" s="63" t="s">
        <v>256</v>
      </c>
      <c r="B45" s="63" t="s">
        <v>6</v>
      </c>
      <c r="C45" s="63">
        <v>45029</v>
      </c>
      <c r="D45" s="64">
        <v>8</v>
      </c>
      <c r="E45" s="64">
        <v>96.7</v>
      </c>
      <c r="F45" s="64">
        <v>53.9</v>
      </c>
      <c r="G45" s="65">
        <v>7.08</v>
      </c>
      <c r="H45" s="64">
        <v>25.4</v>
      </c>
      <c r="I45" s="65">
        <v>2.79</v>
      </c>
      <c r="J45" s="7">
        <v>17</v>
      </c>
      <c r="K45" s="7">
        <v>11</v>
      </c>
      <c r="L45" s="7">
        <v>1.5</v>
      </c>
      <c r="M45" s="7" t="s">
        <v>218</v>
      </c>
      <c r="N45" s="66">
        <v>0.505</v>
      </c>
      <c r="O45" s="7" t="s">
        <v>226</v>
      </c>
      <c r="P45" s="7" t="s">
        <v>219</v>
      </c>
      <c r="Q45" s="65">
        <v>14.72</v>
      </c>
      <c r="R45" s="64">
        <v>30</v>
      </c>
      <c r="S45" s="65">
        <v>6.87</v>
      </c>
      <c r="T45" s="7">
        <v>5.7000000000000002E-2</v>
      </c>
      <c r="U45" s="66">
        <v>0.17</v>
      </c>
      <c r="V45" s="7" t="s">
        <v>224</v>
      </c>
      <c r="W45" s="7" t="s">
        <v>197</v>
      </c>
      <c r="X45" s="65">
        <v>3.6</v>
      </c>
      <c r="Y45" s="64">
        <v>18</v>
      </c>
      <c r="Z45" s="7" t="s">
        <v>213</v>
      </c>
      <c r="AA45" s="65">
        <v>20.2</v>
      </c>
      <c r="AB45" s="7" t="s">
        <v>214</v>
      </c>
      <c r="AC45" s="65" t="s">
        <v>217</v>
      </c>
      <c r="AD45" s="74" t="s">
        <v>217</v>
      </c>
      <c r="AE45" s="6"/>
      <c r="AF45" s="6"/>
    </row>
    <row r="46" spans="1:32" x14ac:dyDescent="0.3">
      <c r="A46" s="35" t="s">
        <v>257</v>
      </c>
      <c r="B46" s="35" t="s">
        <v>7</v>
      </c>
      <c r="C46" s="36">
        <v>45078</v>
      </c>
      <c r="D46" s="38">
        <v>6.4</v>
      </c>
      <c r="E46" s="38">
        <v>72.400000000000006</v>
      </c>
      <c r="F46" s="38">
        <v>104</v>
      </c>
      <c r="G46" s="39">
        <v>6.72</v>
      </c>
      <c r="H46" s="37">
        <v>19.3</v>
      </c>
      <c r="I46" s="39">
        <v>1.8</v>
      </c>
      <c r="J46" s="50">
        <v>340</v>
      </c>
      <c r="K46" s="50" t="s">
        <v>229</v>
      </c>
      <c r="L46" s="39">
        <v>8.8000000000000007</v>
      </c>
      <c r="M46" s="37" t="s">
        <v>276</v>
      </c>
      <c r="N46" s="39">
        <v>4.66</v>
      </c>
      <c r="O46" s="39">
        <v>0.08</v>
      </c>
      <c r="P46" s="39" t="s">
        <v>205</v>
      </c>
      <c r="Q46" s="39">
        <v>18</v>
      </c>
      <c r="R46" s="38">
        <v>182</v>
      </c>
      <c r="S46" s="39">
        <v>1.39</v>
      </c>
      <c r="T46" s="18">
        <v>5.7000000000000002E-2</v>
      </c>
      <c r="U46" s="40" t="s">
        <v>276</v>
      </c>
      <c r="V46" s="40">
        <v>2.4289999999999998</v>
      </c>
      <c r="W46" s="37" t="s">
        <v>197</v>
      </c>
      <c r="X46" s="37" t="s">
        <v>204</v>
      </c>
      <c r="Y46" s="31" t="s">
        <v>279</v>
      </c>
      <c r="Z46" s="15" t="s">
        <v>229</v>
      </c>
      <c r="AA46" s="39">
        <v>14.7</v>
      </c>
      <c r="AB46" s="40" t="s">
        <v>278</v>
      </c>
      <c r="AC46" s="32" t="s">
        <v>206</v>
      </c>
      <c r="AD46" s="30" t="s">
        <v>38</v>
      </c>
      <c r="AE46" s="37" t="s">
        <v>196</v>
      </c>
      <c r="AF46" s="37" t="s">
        <v>345</v>
      </c>
    </row>
    <row r="47" spans="1:32" x14ac:dyDescent="0.3">
      <c r="A47" s="35" t="s">
        <v>257</v>
      </c>
      <c r="B47" s="35" t="s">
        <v>6</v>
      </c>
      <c r="C47" s="36">
        <v>45078</v>
      </c>
      <c r="D47" s="38">
        <v>6.2</v>
      </c>
      <c r="E47" s="38">
        <v>70</v>
      </c>
      <c r="F47" s="38">
        <v>64</v>
      </c>
      <c r="G47" s="39">
        <v>6.88</v>
      </c>
      <c r="H47" s="37">
        <v>18.899999999999999</v>
      </c>
      <c r="I47" s="39">
        <v>1.8</v>
      </c>
      <c r="J47" s="50">
        <v>30</v>
      </c>
      <c r="K47" s="50">
        <v>10</v>
      </c>
      <c r="L47" s="39">
        <v>7.3</v>
      </c>
      <c r="M47" s="37" t="s">
        <v>276</v>
      </c>
      <c r="N47" s="39">
        <v>3.2</v>
      </c>
      <c r="O47" s="39">
        <v>7.0000000000000007E-2</v>
      </c>
      <c r="P47" s="39">
        <v>4.2</v>
      </c>
      <c r="Q47" s="39">
        <v>22</v>
      </c>
      <c r="R47" s="38">
        <v>178</v>
      </c>
      <c r="S47" s="39">
        <v>2.04</v>
      </c>
      <c r="T47" s="18" t="s">
        <v>277</v>
      </c>
      <c r="U47" s="40" t="s">
        <v>276</v>
      </c>
      <c r="V47" s="40">
        <v>0.30299999999999999</v>
      </c>
      <c r="W47" s="37" t="s">
        <v>197</v>
      </c>
      <c r="X47" s="37" t="s">
        <v>204</v>
      </c>
      <c r="Y47" s="31" t="s">
        <v>279</v>
      </c>
      <c r="Z47" s="15" t="s">
        <v>229</v>
      </c>
      <c r="AA47" s="39">
        <v>16.8</v>
      </c>
      <c r="AB47" s="40" t="s">
        <v>278</v>
      </c>
      <c r="AC47" s="32" t="s">
        <v>206</v>
      </c>
      <c r="AD47" s="30" t="s">
        <v>38</v>
      </c>
      <c r="AE47" s="37" t="s">
        <v>196</v>
      </c>
      <c r="AF47" s="37" t="s">
        <v>345</v>
      </c>
    </row>
    <row r="48" spans="1:32" x14ac:dyDescent="0.3">
      <c r="A48" s="63" t="s">
        <v>274</v>
      </c>
      <c r="B48" s="63" t="s">
        <v>7</v>
      </c>
      <c r="C48" s="63">
        <v>45139</v>
      </c>
      <c r="D48" s="64">
        <v>7.4</v>
      </c>
      <c r="E48" s="64">
        <v>93</v>
      </c>
      <c r="F48" s="64">
        <v>79</v>
      </c>
      <c r="G48" s="65">
        <v>7.26</v>
      </c>
      <c r="H48" s="64">
        <v>20.2</v>
      </c>
      <c r="I48" s="65">
        <v>0.8</v>
      </c>
      <c r="J48" s="7">
        <v>200</v>
      </c>
      <c r="K48" s="7" t="s">
        <v>275</v>
      </c>
      <c r="L48" s="7">
        <v>14.4</v>
      </c>
      <c r="M48" s="7" t="s">
        <v>276</v>
      </c>
      <c r="N48" s="66">
        <v>3.569</v>
      </c>
      <c r="O48" s="7" t="s">
        <v>276</v>
      </c>
      <c r="P48" s="7">
        <v>3.8</v>
      </c>
      <c r="Q48" s="65">
        <v>18</v>
      </c>
      <c r="R48" s="64">
        <v>80</v>
      </c>
      <c r="S48" s="65">
        <v>2.2400000000000002</v>
      </c>
      <c r="T48" s="7" t="s">
        <v>277</v>
      </c>
      <c r="U48" s="66" t="s">
        <v>276</v>
      </c>
      <c r="V48" s="7">
        <v>0.81179999999999997</v>
      </c>
      <c r="W48" s="7" t="s">
        <v>197</v>
      </c>
      <c r="X48" s="7">
        <v>5</v>
      </c>
      <c r="Y48" s="64">
        <v>30</v>
      </c>
      <c r="Z48" s="7" t="s">
        <v>229</v>
      </c>
      <c r="AA48" s="65">
        <v>14.7</v>
      </c>
      <c r="AB48" s="7" t="s">
        <v>278</v>
      </c>
      <c r="AC48" s="65" t="s">
        <v>206</v>
      </c>
      <c r="AD48" s="74" t="s">
        <v>38</v>
      </c>
      <c r="AE48" s="6"/>
      <c r="AF48" s="6"/>
    </row>
    <row r="49" spans="1:32" x14ac:dyDescent="0.3">
      <c r="A49" s="63" t="s">
        <v>274</v>
      </c>
      <c r="B49" s="63" t="s">
        <v>6</v>
      </c>
      <c r="C49" s="63">
        <v>45139</v>
      </c>
      <c r="D49" s="64">
        <v>7.2</v>
      </c>
      <c r="E49" s="64">
        <v>90.4</v>
      </c>
      <c r="F49" s="64">
        <v>64</v>
      </c>
      <c r="G49" s="65">
        <v>7.4</v>
      </c>
      <c r="H49" s="64">
        <v>19.899999999999999</v>
      </c>
      <c r="I49" s="65">
        <v>1.8</v>
      </c>
      <c r="J49" s="7" t="s">
        <v>275</v>
      </c>
      <c r="K49" s="7" t="s">
        <v>275</v>
      </c>
      <c r="L49" s="7">
        <v>2.9</v>
      </c>
      <c r="M49" s="7" t="s">
        <v>276</v>
      </c>
      <c r="N49" s="66">
        <v>2.403</v>
      </c>
      <c r="O49" s="7">
        <v>9.4E-2</v>
      </c>
      <c r="P49" s="7">
        <v>3.1</v>
      </c>
      <c r="Q49" s="65">
        <v>14</v>
      </c>
      <c r="R49" s="64">
        <v>124</v>
      </c>
      <c r="S49" s="65">
        <v>2.38</v>
      </c>
      <c r="T49" s="7" t="s">
        <v>277</v>
      </c>
      <c r="U49" s="66" t="s">
        <v>276</v>
      </c>
      <c r="V49" s="7">
        <v>0.21079999999999999</v>
      </c>
      <c r="W49" s="7" t="s">
        <v>197</v>
      </c>
      <c r="X49" s="65">
        <v>6</v>
      </c>
      <c r="Y49" s="64" t="s">
        <v>279</v>
      </c>
      <c r="Z49" s="7" t="s">
        <v>229</v>
      </c>
      <c r="AA49" s="65">
        <v>16.8</v>
      </c>
      <c r="AB49" s="7" t="s">
        <v>278</v>
      </c>
      <c r="AC49" s="65" t="s">
        <v>206</v>
      </c>
      <c r="AD49" s="74" t="s">
        <v>38</v>
      </c>
      <c r="AE49" s="6"/>
      <c r="AF49" s="6"/>
    </row>
    <row r="50" spans="1:32" x14ac:dyDescent="0.3">
      <c r="A50" s="35" t="s">
        <v>281</v>
      </c>
      <c r="B50" s="35" t="s">
        <v>7</v>
      </c>
      <c r="C50" s="36">
        <v>45200</v>
      </c>
      <c r="D50" s="38">
        <v>7.1</v>
      </c>
      <c r="E50" s="38">
        <v>80.400000000000006</v>
      </c>
      <c r="F50" s="38">
        <v>24</v>
      </c>
      <c r="G50" s="39">
        <v>7.27</v>
      </c>
      <c r="H50" s="37">
        <v>19</v>
      </c>
      <c r="I50" s="39">
        <v>0.3</v>
      </c>
      <c r="J50" s="50">
        <v>3300</v>
      </c>
      <c r="K50" s="50">
        <v>200</v>
      </c>
      <c r="L50" s="39">
        <v>27.6</v>
      </c>
      <c r="M50" s="37" t="s">
        <v>276</v>
      </c>
      <c r="N50" s="39">
        <v>5.42</v>
      </c>
      <c r="O50" s="39" t="s">
        <v>276</v>
      </c>
      <c r="P50" s="39">
        <v>11</v>
      </c>
      <c r="Q50" s="39">
        <v>34</v>
      </c>
      <c r="R50" s="38">
        <v>80</v>
      </c>
      <c r="S50" s="39">
        <v>3.2</v>
      </c>
      <c r="T50" s="18">
        <v>5.8000000000000003E-2</v>
      </c>
      <c r="U50" s="40" t="s">
        <v>276</v>
      </c>
      <c r="V50" s="40">
        <v>3.5459999999999998</v>
      </c>
      <c r="W50" s="37" t="s">
        <v>197</v>
      </c>
      <c r="X50" s="37" t="s">
        <v>204</v>
      </c>
      <c r="Y50" s="31" t="s">
        <v>279</v>
      </c>
      <c r="Z50" s="15" t="s">
        <v>229</v>
      </c>
      <c r="AA50" s="39">
        <v>16.8</v>
      </c>
      <c r="AB50" s="40" t="s">
        <v>278</v>
      </c>
      <c r="AC50" s="32" t="s">
        <v>206</v>
      </c>
      <c r="AD50" s="30" t="s">
        <v>38</v>
      </c>
      <c r="AE50" s="37"/>
      <c r="AF50" s="37"/>
    </row>
    <row r="51" spans="1:32" x14ac:dyDescent="0.3">
      <c r="A51" s="35" t="s">
        <v>281</v>
      </c>
      <c r="B51" s="35" t="s">
        <v>6</v>
      </c>
      <c r="C51" s="36">
        <v>45200</v>
      </c>
      <c r="D51" s="38">
        <v>7.2</v>
      </c>
      <c r="E51" s="38">
        <v>81.2</v>
      </c>
      <c r="F51" s="38">
        <v>15</v>
      </c>
      <c r="G51" s="39">
        <v>7.43</v>
      </c>
      <c r="H51" s="37">
        <v>19.2</v>
      </c>
      <c r="I51" s="39">
        <v>0.3</v>
      </c>
      <c r="J51" s="50">
        <v>9000</v>
      </c>
      <c r="K51" s="50">
        <v>200</v>
      </c>
      <c r="L51" s="39">
        <v>41.5</v>
      </c>
      <c r="M51" s="37" t="s">
        <v>276</v>
      </c>
      <c r="N51" s="39">
        <v>2.29</v>
      </c>
      <c r="O51" s="39">
        <v>0.18</v>
      </c>
      <c r="P51" s="39">
        <v>5.5</v>
      </c>
      <c r="Q51" s="39">
        <v>36</v>
      </c>
      <c r="R51" s="38">
        <v>108</v>
      </c>
      <c r="S51" s="39">
        <v>7.94</v>
      </c>
      <c r="T51" s="18">
        <v>7.9000000000000001E-2</v>
      </c>
      <c r="U51" s="40" t="s">
        <v>276</v>
      </c>
      <c r="V51" s="40">
        <v>0.59799999999999998</v>
      </c>
      <c r="W51" s="37" t="s">
        <v>197</v>
      </c>
      <c r="X51" s="37" t="s">
        <v>204</v>
      </c>
      <c r="Y51" s="31" t="s">
        <v>279</v>
      </c>
      <c r="Z51" s="15" t="s">
        <v>229</v>
      </c>
      <c r="AA51" s="39">
        <v>21</v>
      </c>
      <c r="AB51" s="40" t="s">
        <v>278</v>
      </c>
      <c r="AC51" s="32" t="s">
        <v>206</v>
      </c>
      <c r="AD51" s="30" t="s">
        <v>38</v>
      </c>
      <c r="AE51" s="37"/>
      <c r="AF51" s="37"/>
    </row>
    <row r="52" spans="1:32" x14ac:dyDescent="0.3">
      <c r="A52" s="63" t="s">
        <v>282</v>
      </c>
      <c r="B52" s="63" t="s">
        <v>7</v>
      </c>
      <c r="C52" s="63">
        <v>45261</v>
      </c>
      <c r="D52" s="64">
        <v>9.3000000000000007</v>
      </c>
      <c r="E52" s="64">
        <v>106.1</v>
      </c>
      <c r="F52" s="64">
        <v>36</v>
      </c>
      <c r="G52" s="65">
        <v>7.05</v>
      </c>
      <c r="H52" s="64">
        <v>21.7</v>
      </c>
      <c r="I52" s="65">
        <v>0.37</v>
      </c>
      <c r="J52" s="7">
        <v>230</v>
      </c>
      <c r="K52" s="7">
        <v>230</v>
      </c>
      <c r="L52" s="7">
        <v>39.6</v>
      </c>
      <c r="M52" s="7" t="s">
        <v>193</v>
      </c>
      <c r="N52" s="66">
        <v>0.71</v>
      </c>
      <c r="O52" s="7" t="s">
        <v>202</v>
      </c>
      <c r="P52" s="7">
        <v>0.69799999999999995</v>
      </c>
      <c r="Q52" s="65">
        <v>49</v>
      </c>
      <c r="R52" s="64">
        <v>106</v>
      </c>
      <c r="S52" s="65">
        <v>3.93</v>
      </c>
      <c r="T52" s="7">
        <v>0.13500000000000001</v>
      </c>
      <c r="U52" s="66">
        <v>0.41499999999999998</v>
      </c>
      <c r="V52" s="7">
        <v>2.0830000000000002</v>
      </c>
      <c r="W52" s="7" t="s">
        <v>203</v>
      </c>
      <c r="X52" s="7" t="s">
        <v>74</v>
      </c>
      <c r="Y52" s="64" t="s">
        <v>232</v>
      </c>
      <c r="Z52" s="7" t="s">
        <v>232</v>
      </c>
      <c r="AA52" s="65">
        <v>16.399999999999999</v>
      </c>
      <c r="AB52" s="7" t="s">
        <v>278</v>
      </c>
      <c r="AC52" s="65" t="s">
        <v>232</v>
      </c>
      <c r="AD52" s="74" t="s">
        <v>283</v>
      </c>
      <c r="AE52" s="6" t="s">
        <v>284</v>
      </c>
      <c r="AF52" s="6" t="s">
        <v>285</v>
      </c>
    </row>
    <row r="53" spans="1:32" x14ac:dyDescent="0.3">
      <c r="A53" s="63" t="s">
        <v>282</v>
      </c>
      <c r="B53" s="63" t="s">
        <v>6</v>
      </c>
      <c r="C53" s="63">
        <v>45261</v>
      </c>
      <c r="D53" s="64">
        <v>8.1999999999999993</v>
      </c>
      <c r="E53" s="64">
        <v>99.7</v>
      </c>
      <c r="F53" s="64">
        <v>34</v>
      </c>
      <c r="G53" s="65">
        <v>7.25</v>
      </c>
      <c r="H53" s="64">
        <v>23.1</v>
      </c>
      <c r="I53" s="65">
        <v>0.22</v>
      </c>
      <c r="J53" s="7">
        <v>230</v>
      </c>
      <c r="K53" s="7">
        <v>230</v>
      </c>
      <c r="L53" s="7">
        <v>43.9</v>
      </c>
      <c r="M53" s="7" t="s">
        <v>193</v>
      </c>
      <c r="N53" s="66">
        <v>1.69</v>
      </c>
      <c r="O53" s="7" t="s">
        <v>202</v>
      </c>
      <c r="P53" s="7">
        <v>0.33600000000000002</v>
      </c>
      <c r="Q53" s="65">
        <v>48.9</v>
      </c>
      <c r="R53" s="64">
        <v>117</v>
      </c>
      <c r="S53" s="65">
        <v>4.8</v>
      </c>
      <c r="T53" s="7">
        <v>6.3E-2</v>
      </c>
      <c r="U53" s="66">
        <v>0.193</v>
      </c>
      <c r="V53" s="7">
        <v>2.7309999999999999</v>
      </c>
      <c r="W53" s="7" t="s">
        <v>203</v>
      </c>
      <c r="X53" s="65" t="s">
        <v>74</v>
      </c>
      <c r="Y53" s="64" t="s">
        <v>232</v>
      </c>
      <c r="Z53" s="7" t="s">
        <v>232</v>
      </c>
      <c r="AA53" s="65">
        <v>8.18</v>
      </c>
      <c r="AB53" s="7" t="s">
        <v>278</v>
      </c>
      <c r="AC53" s="65" t="s">
        <v>232</v>
      </c>
      <c r="AD53" s="74" t="s">
        <v>283</v>
      </c>
      <c r="AE53" s="6" t="s">
        <v>284</v>
      </c>
      <c r="AF53" s="6" t="s">
        <v>285</v>
      </c>
    </row>
    <row r="54" spans="1:32" x14ac:dyDescent="0.3">
      <c r="A54" s="35" t="s">
        <v>319</v>
      </c>
      <c r="B54" s="35" t="s">
        <v>7</v>
      </c>
      <c r="C54" s="36">
        <v>45323</v>
      </c>
      <c r="D54" s="31">
        <v>5</v>
      </c>
      <c r="E54" s="31">
        <v>64.400000000000006</v>
      </c>
      <c r="F54" s="31">
        <v>63</v>
      </c>
      <c r="G54" s="32">
        <v>6.71</v>
      </c>
      <c r="H54" s="15">
        <v>27.2</v>
      </c>
      <c r="I54" s="32">
        <v>0.65</v>
      </c>
      <c r="J54" s="50" t="s">
        <v>219</v>
      </c>
      <c r="K54" s="50" t="s">
        <v>219</v>
      </c>
      <c r="L54" s="39">
        <v>21</v>
      </c>
      <c r="M54" s="37" t="s">
        <v>193</v>
      </c>
      <c r="N54" s="39">
        <v>1.48</v>
      </c>
      <c r="O54" s="39" t="s">
        <v>202</v>
      </c>
      <c r="P54" s="39" t="s">
        <v>320</v>
      </c>
      <c r="Q54" s="39">
        <v>21.9</v>
      </c>
      <c r="R54" s="38">
        <v>111</v>
      </c>
      <c r="S54" s="39">
        <v>4.04</v>
      </c>
      <c r="T54" s="18">
        <v>0.182</v>
      </c>
      <c r="U54" s="40">
        <v>0.55900000000000005</v>
      </c>
      <c r="V54" s="40">
        <v>1.427</v>
      </c>
      <c r="W54" s="37" t="s">
        <v>203</v>
      </c>
      <c r="X54" s="37" t="s">
        <v>74</v>
      </c>
      <c r="Y54" s="31" t="s">
        <v>232</v>
      </c>
      <c r="Z54" s="15" t="s">
        <v>232</v>
      </c>
      <c r="AA54" s="39">
        <v>12.32</v>
      </c>
      <c r="AB54" s="40" t="s">
        <v>278</v>
      </c>
      <c r="AC54" s="32" t="s">
        <v>232</v>
      </c>
      <c r="AD54" s="30">
        <v>2200</v>
      </c>
      <c r="AE54" s="37"/>
      <c r="AF54" s="37"/>
    </row>
    <row r="55" spans="1:32" x14ac:dyDescent="0.3">
      <c r="A55" s="35" t="s">
        <v>319</v>
      </c>
      <c r="B55" s="35" t="s">
        <v>6</v>
      </c>
      <c r="C55" s="36">
        <v>45323</v>
      </c>
      <c r="D55" s="31">
        <v>6.5</v>
      </c>
      <c r="E55" s="31">
        <v>87.4</v>
      </c>
      <c r="F55" s="31">
        <v>71</v>
      </c>
      <c r="G55" s="32">
        <v>7.13</v>
      </c>
      <c r="H55" s="15">
        <v>29.5</v>
      </c>
      <c r="I55" s="32">
        <v>0.5</v>
      </c>
      <c r="J55" s="50" t="s">
        <v>219</v>
      </c>
      <c r="K55" s="50" t="s">
        <v>219</v>
      </c>
      <c r="L55" s="39">
        <v>2.9</v>
      </c>
      <c r="M55" s="37" t="s">
        <v>193</v>
      </c>
      <c r="N55" s="39">
        <v>1.44</v>
      </c>
      <c r="O55" s="39" t="s">
        <v>202</v>
      </c>
      <c r="P55" s="39" t="s">
        <v>320</v>
      </c>
      <c r="Q55" s="39">
        <v>19.8</v>
      </c>
      <c r="R55" s="38">
        <v>105</v>
      </c>
      <c r="S55" s="39">
        <v>4.28</v>
      </c>
      <c r="T55" s="18">
        <v>6.8000000000000005E-2</v>
      </c>
      <c r="U55" s="40">
        <v>0.20799999999999999</v>
      </c>
      <c r="V55" s="40">
        <v>0.23899999999999999</v>
      </c>
      <c r="W55" s="37" t="s">
        <v>203</v>
      </c>
      <c r="X55" s="37" t="s">
        <v>74</v>
      </c>
      <c r="Y55" s="31" t="s">
        <v>232</v>
      </c>
      <c r="Z55" s="15" t="s">
        <v>232</v>
      </c>
      <c r="AA55" s="39">
        <v>15.34</v>
      </c>
      <c r="AB55" s="40" t="s">
        <v>278</v>
      </c>
      <c r="AC55" s="32" t="s">
        <v>232</v>
      </c>
      <c r="AD55" s="30">
        <v>340</v>
      </c>
      <c r="AE55" s="37"/>
      <c r="AF55" s="37"/>
    </row>
    <row r="56" spans="1:32" x14ac:dyDescent="0.3">
      <c r="A56" s="63" t="s">
        <v>321</v>
      </c>
      <c r="B56" s="63" t="s">
        <v>7</v>
      </c>
      <c r="C56" s="63">
        <v>45383</v>
      </c>
      <c r="D56" s="64">
        <v>4.0999999999999996</v>
      </c>
      <c r="E56" s="64">
        <v>50.6</v>
      </c>
      <c r="F56" s="64">
        <v>98</v>
      </c>
      <c r="G56" s="65">
        <v>7.09</v>
      </c>
      <c r="H56" s="64">
        <v>24.6</v>
      </c>
      <c r="I56" s="65">
        <v>0.93</v>
      </c>
      <c r="J56" s="7">
        <v>14</v>
      </c>
      <c r="K56" s="7">
        <v>4.5</v>
      </c>
      <c r="L56" s="7">
        <v>10.52</v>
      </c>
      <c r="M56" s="7">
        <v>0.05</v>
      </c>
      <c r="N56" s="66" t="s">
        <v>202</v>
      </c>
      <c r="O56" s="7" t="s">
        <v>202</v>
      </c>
      <c r="P56" s="7" t="s">
        <v>320</v>
      </c>
      <c r="Q56" s="65">
        <v>22.9</v>
      </c>
      <c r="R56" s="64">
        <v>97</v>
      </c>
      <c r="S56" s="65" t="s">
        <v>202</v>
      </c>
      <c r="T56" s="7" t="s">
        <v>193</v>
      </c>
      <c r="U56" s="66">
        <v>8.9999999999999993E-3</v>
      </c>
      <c r="V56" s="7">
        <v>0.92400000000000004</v>
      </c>
      <c r="W56" s="7" t="s">
        <v>203</v>
      </c>
      <c r="X56" s="7" t="s">
        <v>74</v>
      </c>
      <c r="Y56" s="64" t="s">
        <v>232</v>
      </c>
      <c r="Z56" s="7" t="s">
        <v>232</v>
      </c>
      <c r="AA56" s="65">
        <v>16.62</v>
      </c>
      <c r="AB56" s="7">
        <v>5.5999999999999999E-3</v>
      </c>
      <c r="AC56" s="65" t="s">
        <v>232</v>
      </c>
      <c r="AD56" s="74" t="s">
        <v>283</v>
      </c>
      <c r="AE56" s="6"/>
      <c r="AF56" s="6"/>
    </row>
    <row r="57" spans="1:32" x14ac:dyDescent="0.3">
      <c r="A57" s="63" t="s">
        <v>321</v>
      </c>
      <c r="B57" s="63" t="s">
        <v>6</v>
      </c>
      <c r="C57" s="63">
        <v>45383</v>
      </c>
      <c r="D57" s="64">
        <v>3.4</v>
      </c>
      <c r="E57" s="64">
        <v>42.5</v>
      </c>
      <c r="F57" s="64">
        <v>113</v>
      </c>
      <c r="G57" s="65">
        <v>7.76</v>
      </c>
      <c r="H57" s="64">
        <v>26.2</v>
      </c>
      <c r="I57" s="65">
        <v>3.1</v>
      </c>
      <c r="J57" s="7" t="s">
        <v>219</v>
      </c>
      <c r="K57" s="7" t="s">
        <v>219</v>
      </c>
      <c r="L57" s="7" t="s">
        <v>74</v>
      </c>
      <c r="M57" s="7">
        <v>0.01</v>
      </c>
      <c r="N57" s="66" t="s">
        <v>202</v>
      </c>
      <c r="O57" s="7" t="s">
        <v>202</v>
      </c>
      <c r="P57" s="7">
        <v>0.20200000000000001</v>
      </c>
      <c r="Q57" s="65">
        <v>20.9</v>
      </c>
      <c r="R57" s="64">
        <v>98</v>
      </c>
      <c r="S57" s="65">
        <v>1.52</v>
      </c>
      <c r="T57" s="7" t="s">
        <v>193</v>
      </c>
      <c r="U57" s="66" t="s">
        <v>322</v>
      </c>
      <c r="V57" s="7">
        <v>8.5999999999999993E-2</v>
      </c>
      <c r="W57" s="7" t="s">
        <v>203</v>
      </c>
      <c r="X57" s="65" t="s">
        <v>74</v>
      </c>
      <c r="Y57" s="64" t="s">
        <v>232</v>
      </c>
      <c r="Z57" s="7" t="s">
        <v>232</v>
      </c>
      <c r="AA57" s="65">
        <v>18.39</v>
      </c>
      <c r="AB57" s="7">
        <v>1.67E-2</v>
      </c>
      <c r="AC57" s="65" t="s">
        <v>232</v>
      </c>
      <c r="AD57" s="74" t="s">
        <v>283</v>
      </c>
      <c r="AE57" s="6"/>
      <c r="AF57" s="6"/>
    </row>
    <row r="58" spans="1:32" x14ac:dyDescent="0.3">
      <c r="A58" s="35" t="s">
        <v>323</v>
      </c>
      <c r="B58" s="35" t="s">
        <v>7</v>
      </c>
      <c r="C58" s="36">
        <v>45444</v>
      </c>
      <c r="D58" s="31">
        <v>8</v>
      </c>
      <c r="E58" s="31">
        <v>90.5</v>
      </c>
      <c r="F58" s="31">
        <v>18</v>
      </c>
      <c r="G58" s="32">
        <v>7.06</v>
      </c>
      <c r="H58" s="15">
        <v>20.399999999999999</v>
      </c>
      <c r="I58" s="32">
        <v>0.56999999999999995</v>
      </c>
      <c r="J58" s="50">
        <v>22</v>
      </c>
      <c r="K58" s="50">
        <v>8</v>
      </c>
      <c r="L58" s="39">
        <v>17.52</v>
      </c>
      <c r="M58" s="37" t="s">
        <v>193</v>
      </c>
      <c r="N58" s="39">
        <v>1.1499999999999999</v>
      </c>
      <c r="O58" s="39">
        <v>0.22</v>
      </c>
      <c r="P58" s="39">
        <v>0.56999999999999995</v>
      </c>
      <c r="Q58" s="39">
        <v>20.9</v>
      </c>
      <c r="R58" s="38">
        <v>62</v>
      </c>
      <c r="S58" s="39">
        <v>1.73</v>
      </c>
      <c r="T58" s="18">
        <v>0.245</v>
      </c>
      <c r="U58" s="40">
        <v>0.752</v>
      </c>
      <c r="V58" s="40">
        <v>1.7250000000000001</v>
      </c>
      <c r="W58" s="37" t="s">
        <v>203</v>
      </c>
      <c r="X58" s="37">
        <v>9</v>
      </c>
      <c r="Y58" s="31">
        <v>26.6</v>
      </c>
      <c r="Z58" s="15" t="s">
        <v>232</v>
      </c>
      <c r="AA58" s="39">
        <v>13.22</v>
      </c>
      <c r="AB58" s="40" t="s">
        <v>278</v>
      </c>
      <c r="AC58" s="32" t="s">
        <v>232</v>
      </c>
      <c r="AD58" s="30" t="s">
        <v>283</v>
      </c>
      <c r="AE58" s="37" t="s">
        <v>284</v>
      </c>
      <c r="AF58" s="37" t="s">
        <v>285</v>
      </c>
    </row>
    <row r="59" spans="1:32" x14ac:dyDescent="0.3">
      <c r="A59" s="35" t="s">
        <v>323</v>
      </c>
      <c r="B59" s="35" t="s">
        <v>6</v>
      </c>
      <c r="C59" s="36">
        <v>45444</v>
      </c>
      <c r="D59" s="31">
        <v>9.1999999999999993</v>
      </c>
      <c r="E59" s="31">
        <v>105.7</v>
      </c>
      <c r="F59" s="31">
        <v>20</v>
      </c>
      <c r="G59" s="32">
        <v>7.59</v>
      </c>
      <c r="H59" s="15">
        <v>21.13</v>
      </c>
      <c r="I59" s="32">
        <v>0.81</v>
      </c>
      <c r="J59" s="50">
        <v>280</v>
      </c>
      <c r="K59" s="50">
        <v>5</v>
      </c>
      <c r="L59" s="39">
        <v>13.98</v>
      </c>
      <c r="M59" s="37" t="s">
        <v>193</v>
      </c>
      <c r="N59" s="39">
        <v>1.0900000000000001</v>
      </c>
      <c r="O59" s="39">
        <v>0.17</v>
      </c>
      <c r="P59" s="39">
        <v>0.2</v>
      </c>
      <c r="Q59" s="39">
        <v>21.1</v>
      </c>
      <c r="R59" s="38">
        <v>76</v>
      </c>
      <c r="S59" s="39">
        <v>1.81</v>
      </c>
      <c r="T59" s="18">
        <v>0.19900000000000001</v>
      </c>
      <c r="U59" s="40">
        <v>0.61099999999999999</v>
      </c>
      <c r="V59" s="40">
        <v>0.98199999999999998</v>
      </c>
      <c r="W59" s="37" t="s">
        <v>203</v>
      </c>
      <c r="X59" s="37">
        <v>10</v>
      </c>
      <c r="Y59" s="31">
        <v>31.2</v>
      </c>
      <c r="Z59" s="15" t="s">
        <v>232</v>
      </c>
      <c r="AA59" s="39">
        <v>17.12</v>
      </c>
      <c r="AB59" s="40" t="s">
        <v>278</v>
      </c>
      <c r="AC59" s="32">
        <v>24.86</v>
      </c>
      <c r="AD59" s="30" t="s">
        <v>283</v>
      </c>
      <c r="AE59" s="37" t="s">
        <v>284</v>
      </c>
      <c r="AF59" s="37" t="s">
        <v>285</v>
      </c>
    </row>
    <row r="60" spans="1:32" x14ac:dyDescent="0.3">
      <c r="A60" s="63" t="s">
        <v>326</v>
      </c>
      <c r="B60" s="63" t="s">
        <v>7</v>
      </c>
      <c r="C60" s="63">
        <v>45505</v>
      </c>
      <c r="D60" s="64">
        <v>11.59</v>
      </c>
      <c r="E60" s="64">
        <v>120.3</v>
      </c>
      <c r="F60" s="64">
        <v>26</v>
      </c>
      <c r="G60" s="65">
        <v>6.85</v>
      </c>
      <c r="H60" s="64">
        <v>16.5</v>
      </c>
      <c r="I60" s="65">
        <v>1.08</v>
      </c>
      <c r="J60" s="7">
        <v>130</v>
      </c>
      <c r="K60" s="7">
        <v>22</v>
      </c>
      <c r="L60" s="7">
        <v>11.09</v>
      </c>
      <c r="M60" s="7" t="s">
        <v>194</v>
      </c>
      <c r="N60" s="66">
        <v>1.52</v>
      </c>
      <c r="O60" s="7" t="s">
        <v>195</v>
      </c>
      <c r="P60" s="7">
        <v>0.17799999999999999</v>
      </c>
      <c r="Q60" s="65">
        <v>18.2</v>
      </c>
      <c r="R60" s="64">
        <v>44</v>
      </c>
      <c r="S60" s="65">
        <v>1.7</v>
      </c>
      <c r="T60" s="7">
        <v>2.1999999999999999E-2</v>
      </c>
      <c r="U60" s="66">
        <v>6.6000000000000003E-2</v>
      </c>
      <c r="V60" s="7">
        <v>0.89700000000000002</v>
      </c>
      <c r="W60" s="7" t="s">
        <v>208</v>
      </c>
      <c r="X60" s="7">
        <v>12</v>
      </c>
      <c r="Y60" s="64">
        <v>37</v>
      </c>
      <c r="Z60" s="7" t="s">
        <v>72</v>
      </c>
      <c r="AA60" s="65">
        <v>14.52</v>
      </c>
      <c r="AB60" s="7" t="s">
        <v>261</v>
      </c>
      <c r="AC60" s="65" t="s">
        <v>72</v>
      </c>
      <c r="AD60" s="74" t="s">
        <v>283</v>
      </c>
      <c r="AE60" s="6"/>
      <c r="AF60" s="6"/>
    </row>
    <row r="61" spans="1:32" x14ac:dyDescent="0.3">
      <c r="A61" s="63" t="s">
        <v>326</v>
      </c>
      <c r="B61" s="63" t="s">
        <v>6</v>
      </c>
      <c r="C61" s="63">
        <v>45505</v>
      </c>
      <c r="D61" s="64">
        <v>14.2</v>
      </c>
      <c r="E61" s="64">
        <v>154.5</v>
      </c>
      <c r="F61" s="64">
        <v>22</v>
      </c>
      <c r="G61" s="65">
        <v>7.95</v>
      </c>
      <c r="H61" s="64">
        <v>18.600000000000001</v>
      </c>
      <c r="I61" s="65">
        <v>1</v>
      </c>
      <c r="J61" s="7">
        <v>20</v>
      </c>
      <c r="K61" s="7">
        <v>20</v>
      </c>
      <c r="L61" s="7">
        <v>9.2899999999999991</v>
      </c>
      <c r="M61" s="7" t="s">
        <v>194</v>
      </c>
      <c r="N61" s="66">
        <v>1.42</v>
      </c>
      <c r="O61" s="7" t="s">
        <v>195</v>
      </c>
      <c r="P61" s="7">
        <v>0.2</v>
      </c>
      <c r="Q61" s="65">
        <v>17.3</v>
      </c>
      <c r="R61" s="64" t="s">
        <v>73</v>
      </c>
      <c r="S61" s="65">
        <v>1.88</v>
      </c>
      <c r="T61" s="7">
        <v>0.04</v>
      </c>
      <c r="U61" s="66">
        <v>0.122</v>
      </c>
      <c r="V61" s="7">
        <v>0.46500000000000002</v>
      </c>
      <c r="W61" s="7" t="s">
        <v>208</v>
      </c>
      <c r="X61" s="65">
        <v>10</v>
      </c>
      <c r="Y61" s="64">
        <v>30.09</v>
      </c>
      <c r="Z61" s="7" t="s">
        <v>72</v>
      </c>
      <c r="AA61" s="65">
        <v>13.24</v>
      </c>
      <c r="AB61" s="7">
        <v>2.1899999999999999E-2</v>
      </c>
      <c r="AC61" s="65">
        <v>33.069000000000003</v>
      </c>
      <c r="AD61" s="74" t="s">
        <v>283</v>
      </c>
      <c r="AE61" s="6"/>
      <c r="AF61" s="6"/>
    </row>
    <row r="62" spans="1:32" x14ac:dyDescent="0.3">
      <c r="A62" s="35" t="s">
        <v>327</v>
      </c>
      <c r="B62" s="35" t="s">
        <v>7</v>
      </c>
      <c r="C62" s="36">
        <v>45566</v>
      </c>
      <c r="D62" s="31">
        <v>6.01</v>
      </c>
      <c r="E62" s="31">
        <v>66.099999999999994</v>
      </c>
      <c r="F62" s="31">
        <v>53</v>
      </c>
      <c r="G62" s="32">
        <v>7.95</v>
      </c>
      <c r="H62" s="15">
        <v>19.2</v>
      </c>
      <c r="I62" s="32">
        <v>1.1599999999999999</v>
      </c>
      <c r="J62" s="50">
        <v>140</v>
      </c>
      <c r="K62" s="50">
        <v>140</v>
      </c>
      <c r="L62" s="39">
        <v>10.93</v>
      </c>
      <c r="M62" s="37" t="s">
        <v>194</v>
      </c>
      <c r="N62" s="39">
        <v>1.1499999999999999</v>
      </c>
      <c r="O62" s="39">
        <v>0.35099999999999998</v>
      </c>
      <c r="P62" s="39">
        <v>0.37</v>
      </c>
      <c r="Q62" s="39">
        <v>14.9</v>
      </c>
      <c r="R62" s="38">
        <v>102</v>
      </c>
      <c r="S62" s="39">
        <v>2.2799999999999998</v>
      </c>
      <c r="T62" s="18">
        <v>6.0999999999999999E-2</v>
      </c>
      <c r="U62" s="40">
        <v>0.186</v>
      </c>
      <c r="V62" s="40">
        <v>0.72299999999999998</v>
      </c>
      <c r="W62" s="37" t="s">
        <v>208</v>
      </c>
      <c r="X62" s="37">
        <v>22</v>
      </c>
      <c r="Y62" s="31">
        <v>69.39</v>
      </c>
      <c r="Z62" s="15" t="s">
        <v>72</v>
      </c>
      <c r="AA62" s="39">
        <v>15.78</v>
      </c>
      <c r="AB62" s="40" t="s">
        <v>261</v>
      </c>
      <c r="AC62" s="32" t="s">
        <v>72</v>
      </c>
      <c r="AD62" s="30" t="s">
        <v>283</v>
      </c>
      <c r="AE62" s="37"/>
      <c r="AF62" s="37"/>
    </row>
    <row r="63" spans="1:32" x14ac:dyDescent="0.3">
      <c r="A63" s="35" t="s">
        <v>327</v>
      </c>
      <c r="B63" s="35" t="s">
        <v>6</v>
      </c>
      <c r="C63" s="36">
        <v>45566</v>
      </c>
      <c r="D63" s="31">
        <v>6.05</v>
      </c>
      <c r="E63" s="31">
        <v>68.599999999999994</v>
      </c>
      <c r="F63" s="31">
        <v>78</v>
      </c>
      <c r="G63" s="32">
        <v>7.63</v>
      </c>
      <c r="H63" s="15">
        <v>20.8</v>
      </c>
      <c r="I63" s="32">
        <v>0.1</v>
      </c>
      <c r="J63" s="50">
        <v>350</v>
      </c>
      <c r="K63" s="50">
        <v>350</v>
      </c>
      <c r="L63" s="39">
        <v>49.4</v>
      </c>
      <c r="M63" s="37" t="s">
        <v>194</v>
      </c>
      <c r="N63" s="39">
        <v>2.15</v>
      </c>
      <c r="O63" s="39" t="s">
        <v>195</v>
      </c>
      <c r="P63" s="39">
        <v>0.45900000000000002</v>
      </c>
      <c r="Q63" s="39">
        <v>17.8</v>
      </c>
      <c r="R63" s="38">
        <v>127</v>
      </c>
      <c r="S63" s="39">
        <v>3.19</v>
      </c>
      <c r="T63" s="18">
        <v>5.8000000000000003E-2</v>
      </c>
      <c r="U63" s="40">
        <v>0.17699999999999999</v>
      </c>
      <c r="V63" s="40">
        <v>4.1260000000000003</v>
      </c>
      <c r="W63" s="37" t="s">
        <v>208</v>
      </c>
      <c r="X63" s="37">
        <v>24</v>
      </c>
      <c r="Y63" s="31">
        <v>75.94</v>
      </c>
      <c r="Z63" s="15" t="s">
        <v>72</v>
      </c>
      <c r="AA63" s="39">
        <v>15.36</v>
      </c>
      <c r="AB63" s="40">
        <v>5.0000000000000001E-3</v>
      </c>
      <c r="AC63" s="32" t="s">
        <v>72</v>
      </c>
      <c r="AD63" s="30" t="s">
        <v>283</v>
      </c>
      <c r="AE63" s="37"/>
      <c r="AF63" s="37"/>
    </row>
    <row r="64" spans="1:32" x14ac:dyDescent="0.3">
      <c r="A64" s="19" t="s">
        <v>328</v>
      </c>
      <c r="B64" s="63" t="s">
        <v>7</v>
      </c>
      <c r="C64" s="63">
        <v>45627</v>
      </c>
      <c r="D64" s="64">
        <v>6.08</v>
      </c>
      <c r="E64" s="64">
        <v>79.400000000000006</v>
      </c>
      <c r="F64" s="64">
        <v>46</v>
      </c>
      <c r="G64" s="65">
        <v>9.1999999999999993</v>
      </c>
      <c r="H64" s="64">
        <v>28.1</v>
      </c>
      <c r="I64" s="65">
        <v>0.75</v>
      </c>
      <c r="J64" s="7">
        <v>1600</v>
      </c>
      <c r="K64" s="7">
        <v>40</v>
      </c>
      <c r="L64" s="7">
        <v>9.82</v>
      </c>
      <c r="M64" s="7" t="s">
        <v>193</v>
      </c>
      <c r="N64" s="66">
        <v>1.72</v>
      </c>
      <c r="O64" s="7">
        <v>0.32500000000000001</v>
      </c>
      <c r="P64" s="7">
        <v>0.38300000000000001</v>
      </c>
      <c r="Q64" s="65">
        <v>15.5</v>
      </c>
      <c r="R64" s="64">
        <v>55</v>
      </c>
      <c r="S64" s="65">
        <v>2</v>
      </c>
      <c r="T64" s="7">
        <v>2.5999999999999999E-2</v>
      </c>
      <c r="U64" s="66">
        <v>7.9000000000000001E-2</v>
      </c>
      <c r="V64" s="7">
        <v>0.95699999999999996</v>
      </c>
      <c r="W64" s="7" t="s">
        <v>203</v>
      </c>
      <c r="X64" s="7" t="s">
        <v>74</v>
      </c>
      <c r="Y64" s="64" t="s">
        <v>232</v>
      </c>
      <c r="Z64" s="7" t="s">
        <v>232</v>
      </c>
      <c r="AA64" s="65">
        <v>17.77</v>
      </c>
      <c r="AB64" s="7" t="s">
        <v>278</v>
      </c>
      <c r="AC64" s="65" t="s">
        <v>232</v>
      </c>
      <c r="AD64" s="74" t="s">
        <v>329</v>
      </c>
      <c r="AE64" s="6" t="s">
        <v>284</v>
      </c>
      <c r="AF64" s="6" t="s">
        <v>285</v>
      </c>
    </row>
    <row r="65" spans="1:32" x14ac:dyDescent="0.3">
      <c r="A65" s="19" t="s">
        <v>328</v>
      </c>
      <c r="B65" s="63" t="s">
        <v>6</v>
      </c>
      <c r="C65" s="63">
        <v>45627</v>
      </c>
      <c r="D65" s="64">
        <v>6.26</v>
      </c>
      <c r="E65" s="64">
        <v>83.1</v>
      </c>
      <c r="F65" s="64">
        <v>58</v>
      </c>
      <c r="G65" s="65">
        <v>8.4700000000000006</v>
      </c>
      <c r="H65" s="64">
        <v>28.65</v>
      </c>
      <c r="I65" s="65">
        <v>0.49</v>
      </c>
      <c r="J65" s="7">
        <v>240</v>
      </c>
      <c r="K65" s="7">
        <v>22</v>
      </c>
      <c r="L65" s="7">
        <v>9.2899999999999991</v>
      </c>
      <c r="M65" s="7">
        <v>0.02</v>
      </c>
      <c r="N65" s="66">
        <v>2.65</v>
      </c>
      <c r="O65" s="7" t="s">
        <v>202</v>
      </c>
      <c r="P65" s="7">
        <v>0.32</v>
      </c>
      <c r="Q65" s="65">
        <v>30.3</v>
      </c>
      <c r="R65" s="64">
        <v>83</v>
      </c>
      <c r="S65" s="65">
        <v>3.35</v>
      </c>
      <c r="T65" s="7">
        <v>2.7E-2</v>
      </c>
      <c r="U65" s="66">
        <v>8.3000000000000004E-2</v>
      </c>
      <c r="V65" s="7">
        <v>0.70499999999999996</v>
      </c>
      <c r="W65" s="7" t="s">
        <v>203</v>
      </c>
      <c r="X65" s="65" t="s">
        <v>74</v>
      </c>
      <c r="Y65" s="64" t="s">
        <v>232</v>
      </c>
      <c r="Z65" s="7" t="s">
        <v>232</v>
      </c>
      <c r="AA65" s="65">
        <v>19.78</v>
      </c>
      <c r="AB65" s="7" t="s">
        <v>278</v>
      </c>
      <c r="AC65" s="65" t="s">
        <v>232</v>
      </c>
      <c r="AD65" s="74" t="s">
        <v>329</v>
      </c>
      <c r="AE65" s="6" t="s">
        <v>284</v>
      </c>
      <c r="AF65" s="6" t="s">
        <v>285</v>
      </c>
    </row>
    <row r="66" spans="1:32" x14ac:dyDescent="0.3">
      <c r="A66" s="35" t="s">
        <v>346</v>
      </c>
      <c r="B66" s="35" t="s">
        <v>7</v>
      </c>
      <c r="C66" s="36">
        <v>45689</v>
      </c>
      <c r="D66" s="31">
        <v>6.19</v>
      </c>
      <c r="E66" s="31">
        <v>82.5</v>
      </c>
      <c r="F66" s="31">
        <v>52</v>
      </c>
      <c r="G66" s="32">
        <v>7.61</v>
      </c>
      <c r="H66" s="15">
        <v>29.05</v>
      </c>
      <c r="I66" s="32">
        <v>2.64</v>
      </c>
      <c r="J66" s="50">
        <v>79</v>
      </c>
      <c r="K66" s="50">
        <v>17</v>
      </c>
      <c r="L66" s="39">
        <v>2.7</v>
      </c>
      <c r="M66" s="37">
        <v>0.01</v>
      </c>
      <c r="N66" s="39">
        <v>0.91</v>
      </c>
      <c r="O66" s="39" t="s">
        <v>202</v>
      </c>
      <c r="P66" s="39" t="s">
        <v>202</v>
      </c>
      <c r="Q66" s="39" t="s">
        <v>38</v>
      </c>
      <c r="R66" s="38">
        <v>82</v>
      </c>
      <c r="S66" s="39">
        <v>2.0299999999999998</v>
      </c>
      <c r="T66" s="18" t="s">
        <v>193</v>
      </c>
      <c r="U66" s="40" t="s">
        <v>202</v>
      </c>
      <c r="V66" s="40">
        <v>0.104</v>
      </c>
      <c r="W66" s="37" t="s">
        <v>203</v>
      </c>
      <c r="X66" s="37" t="s">
        <v>74</v>
      </c>
      <c r="Y66" s="31" t="s">
        <v>232</v>
      </c>
      <c r="Z66" s="15" t="s">
        <v>232</v>
      </c>
      <c r="AA66" s="39">
        <v>31.18</v>
      </c>
      <c r="AB66" s="40" t="s">
        <v>278</v>
      </c>
      <c r="AC66" s="32">
        <v>23.564</v>
      </c>
      <c r="AD66" s="30">
        <v>3000</v>
      </c>
      <c r="AE66" s="37"/>
      <c r="AF66" s="37"/>
    </row>
    <row r="67" spans="1:32" x14ac:dyDescent="0.3">
      <c r="A67" s="35" t="s">
        <v>346</v>
      </c>
      <c r="B67" s="35" t="s">
        <v>6</v>
      </c>
      <c r="C67" s="36">
        <v>45689</v>
      </c>
      <c r="D67" s="31">
        <v>5.39</v>
      </c>
      <c r="E67" s="31">
        <v>73.2</v>
      </c>
      <c r="F67" s="31">
        <v>62</v>
      </c>
      <c r="G67" s="32">
        <v>8.17</v>
      </c>
      <c r="H67" s="15">
        <v>30</v>
      </c>
      <c r="I67" s="32">
        <v>4.16</v>
      </c>
      <c r="J67" s="50">
        <v>1600</v>
      </c>
      <c r="K67" s="50">
        <v>540</v>
      </c>
      <c r="L67" s="39" t="s">
        <v>74</v>
      </c>
      <c r="M67" s="37">
        <v>0.01</v>
      </c>
      <c r="N67" s="39">
        <v>1</v>
      </c>
      <c r="O67" s="39" t="s">
        <v>202</v>
      </c>
      <c r="P67" s="39" t="s">
        <v>202</v>
      </c>
      <c r="Q67" s="39" t="s">
        <v>38</v>
      </c>
      <c r="R67" s="38">
        <v>76</v>
      </c>
      <c r="S67" s="39">
        <v>2.21</v>
      </c>
      <c r="T67" s="18" t="s">
        <v>193</v>
      </c>
      <c r="U67" s="40" t="s">
        <v>202</v>
      </c>
      <c r="V67" s="40">
        <v>0.05</v>
      </c>
      <c r="W67" s="37" t="s">
        <v>203</v>
      </c>
      <c r="X67" s="37" t="s">
        <v>74</v>
      </c>
      <c r="Y67" s="31" t="s">
        <v>232</v>
      </c>
      <c r="Z67" s="15" t="s">
        <v>232</v>
      </c>
      <c r="AA67" s="39">
        <v>35.409999999999997</v>
      </c>
      <c r="AB67" s="40" t="s">
        <v>278</v>
      </c>
      <c r="AC67" s="32" t="s">
        <v>232</v>
      </c>
      <c r="AD67" s="30" t="s">
        <v>347</v>
      </c>
      <c r="AE67" s="37"/>
      <c r="AF67" s="37"/>
    </row>
    <row r="68" spans="1:32" x14ac:dyDescent="0.3">
      <c r="A68" s="19" t="s">
        <v>348</v>
      </c>
      <c r="B68" s="63" t="s">
        <v>7</v>
      </c>
      <c r="C68" s="63">
        <v>45748</v>
      </c>
      <c r="D68" s="64">
        <v>6.55</v>
      </c>
      <c r="E68" s="64">
        <v>83.7</v>
      </c>
      <c r="F68" s="64">
        <v>40</v>
      </c>
      <c r="G68" s="65">
        <v>7.36</v>
      </c>
      <c r="H68" s="64">
        <v>24.3</v>
      </c>
      <c r="I68" s="65">
        <v>2.35</v>
      </c>
      <c r="J68" s="7">
        <v>220</v>
      </c>
      <c r="K68" s="7">
        <v>14</v>
      </c>
      <c r="L68" s="7">
        <v>4.5999999999999996</v>
      </c>
      <c r="M68" s="7" t="s">
        <v>193</v>
      </c>
      <c r="N68" s="66">
        <v>0.94</v>
      </c>
      <c r="O68" s="7" t="s">
        <v>202</v>
      </c>
      <c r="P68" s="7" t="s">
        <v>202</v>
      </c>
      <c r="Q68" s="65">
        <v>3.3</v>
      </c>
      <c r="R68" s="64">
        <v>31</v>
      </c>
      <c r="S68" s="65">
        <v>2.23</v>
      </c>
      <c r="T68" s="7" t="s">
        <v>216</v>
      </c>
      <c r="U68" s="66">
        <v>2.7E-2</v>
      </c>
      <c r="V68" s="7">
        <v>0.155</v>
      </c>
      <c r="W68" s="7" t="s">
        <v>203</v>
      </c>
      <c r="X68" s="7">
        <v>5</v>
      </c>
      <c r="Y68" s="64">
        <v>13.68</v>
      </c>
      <c r="Z68" s="7" t="s">
        <v>232</v>
      </c>
      <c r="AA68" s="65">
        <v>14.39</v>
      </c>
      <c r="AB68" s="7" t="s">
        <v>278</v>
      </c>
      <c r="AC68" s="65">
        <v>37.421999999999997</v>
      </c>
      <c r="AD68" s="74" t="s">
        <v>347</v>
      </c>
      <c r="AE68" s="6"/>
      <c r="AF68" s="6"/>
    </row>
    <row r="69" spans="1:32" x14ac:dyDescent="0.3">
      <c r="A69" s="19" t="s">
        <v>348</v>
      </c>
      <c r="B69" s="63" t="s">
        <v>6</v>
      </c>
      <c r="C69" s="63">
        <v>45748</v>
      </c>
      <c r="D69" s="64">
        <v>8.5399999999999991</v>
      </c>
      <c r="E69" s="64">
        <v>108.5</v>
      </c>
      <c r="F69" s="64">
        <v>34</v>
      </c>
      <c r="G69" s="65">
        <v>9</v>
      </c>
      <c r="H69" s="64">
        <v>26.4</v>
      </c>
      <c r="I69" s="65">
        <v>3.55</v>
      </c>
      <c r="J69" s="7" t="s">
        <v>219</v>
      </c>
      <c r="K69" s="7" t="s">
        <v>219</v>
      </c>
      <c r="L69" s="7">
        <v>2.23</v>
      </c>
      <c r="M69" s="7" t="s">
        <v>193</v>
      </c>
      <c r="N69" s="66">
        <v>0.74</v>
      </c>
      <c r="O69" s="7" t="s">
        <v>202</v>
      </c>
      <c r="P69" s="7">
        <v>0.14699999999999999</v>
      </c>
      <c r="Q69" s="65">
        <v>18.8</v>
      </c>
      <c r="R69" s="64">
        <v>51</v>
      </c>
      <c r="S69" s="65">
        <v>2.83</v>
      </c>
      <c r="T69" s="7" t="s">
        <v>216</v>
      </c>
      <c r="U69" s="66" t="s">
        <v>193</v>
      </c>
      <c r="V69" s="7">
        <v>8.5000000000000006E-2</v>
      </c>
      <c r="W69" s="7" t="s">
        <v>203</v>
      </c>
      <c r="X69" s="65" t="s">
        <v>74</v>
      </c>
      <c r="Y69" s="64" t="s">
        <v>232</v>
      </c>
      <c r="Z69" s="7" t="s">
        <v>232</v>
      </c>
      <c r="AA69" s="65">
        <v>14.82</v>
      </c>
      <c r="AB69" s="7" t="s">
        <v>278</v>
      </c>
      <c r="AC69" s="65">
        <v>33.68</v>
      </c>
      <c r="AD69" s="74">
        <v>830</v>
      </c>
      <c r="AE69" s="6"/>
      <c r="AF69" s="6"/>
    </row>
    <row r="70" spans="1:32" x14ac:dyDescent="0.3">
      <c r="A70" s="35" t="s">
        <v>349</v>
      </c>
      <c r="B70" s="35" t="s">
        <v>7</v>
      </c>
      <c r="C70" s="36">
        <v>45809</v>
      </c>
      <c r="D70" s="31">
        <v>6.59</v>
      </c>
      <c r="E70" s="31">
        <v>71.900000000000006</v>
      </c>
      <c r="F70" s="31">
        <v>86</v>
      </c>
      <c r="G70" s="32">
        <v>7.95</v>
      </c>
      <c r="H70" s="15">
        <v>19.2</v>
      </c>
      <c r="I70" s="32">
        <v>1.4</v>
      </c>
      <c r="J70" s="50">
        <v>230</v>
      </c>
      <c r="K70" s="50">
        <v>20</v>
      </c>
      <c r="L70" s="39">
        <v>6.12</v>
      </c>
      <c r="M70" s="37" t="s">
        <v>193</v>
      </c>
      <c r="N70" s="39">
        <v>1.51</v>
      </c>
      <c r="O70" s="39" t="s">
        <v>202</v>
      </c>
      <c r="P70" s="39" t="s">
        <v>202</v>
      </c>
      <c r="Q70" s="39">
        <v>18.399999999999999</v>
      </c>
      <c r="R70" s="38">
        <v>175</v>
      </c>
      <c r="S70" s="39">
        <v>7.22</v>
      </c>
      <c r="T70" s="18">
        <v>2.8000000000000001E-2</v>
      </c>
      <c r="U70" s="40" t="s">
        <v>202</v>
      </c>
      <c r="V70" s="40">
        <v>0.52700000000000002</v>
      </c>
      <c r="W70" s="37" t="s">
        <v>203</v>
      </c>
      <c r="X70" s="37">
        <v>5</v>
      </c>
      <c r="Y70" s="31">
        <v>18.170000000000002</v>
      </c>
      <c r="Z70" s="15" t="s">
        <v>232</v>
      </c>
      <c r="AA70" s="39">
        <v>20.13</v>
      </c>
      <c r="AB70" s="40">
        <v>8.6E-3</v>
      </c>
      <c r="AC70" s="32">
        <v>138.99600000000001</v>
      </c>
      <c r="AD70" s="30" t="s">
        <v>283</v>
      </c>
      <c r="AE70" s="15" t="s">
        <v>284</v>
      </c>
      <c r="AF70" s="15" t="s">
        <v>285</v>
      </c>
    </row>
    <row r="71" spans="1:32" x14ac:dyDescent="0.3">
      <c r="A71" s="35" t="s">
        <v>349</v>
      </c>
      <c r="B71" s="35" t="s">
        <v>6</v>
      </c>
      <c r="C71" s="36">
        <v>45809</v>
      </c>
      <c r="D71" s="31">
        <v>4.37</v>
      </c>
      <c r="E71" s="31">
        <v>47.7</v>
      </c>
      <c r="F71" s="31">
        <v>77</v>
      </c>
      <c r="G71" s="32">
        <v>7.55</v>
      </c>
      <c r="H71" s="15">
        <v>19.100000000000001</v>
      </c>
      <c r="I71" s="32">
        <v>1.44</v>
      </c>
      <c r="J71" s="50">
        <v>230</v>
      </c>
      <c r="K71" s="50">
        <v>230</v>
      </c>
      <c r="L71" s="39">
        <v>5.76</v>
      </c>
      <c r="M71" s="37" t="s">
        <v>193</v>
      </c>
      <c r="N71" s="39">
        <v>1.4</v>
      </c>
      <c r="O71" s="39" t="s">
        <v>202</v>
      </c>
      <c r="P71" s="39" t="s">
        <v>202</v>
      </c>
      <c r="Q71" s="39">
        <v>43.9</v>
      </c>
      <c r="R71" s="38">
        <v>164</v>
      </c>
      <c r="S71" s="39">
        <v>2.82</v>
      </c>
      <c r="T71" s="18">
        <v>3.5999999999999997E-2</v>
      </c>
      <c r="U71" s="40" t="s">
        <v>202</v>
      </c>
      <c r="V71" s="40">
        <v>0.34599999999999997</v>
      </c>
      <c r="W71" s="37" t="s">
        <v>203</v>
      </c>
      <c r="X71" s="37" t="s">
        <v>74</v>
      </c>
      <c r="Y71" s="31" t="s">
        <v>232</v>
      </c>
      <c r="Z71" s="15" t="s">
        <v>232</v>
      </c>
      <c r="AA71" s="39">
        <v>23.71</v>
      </c>
      <c r="AB71" s="40" t="s">
        <v>278</v>
      </c>
      <c r="AC71" s="32" t="s">
        <v>232</v>
      </c>
      <c r="AD71" s="30">
        <v>46.44</v>
      </c>
      <c r="AE71" s="15" t="s">
        <v>284</v>
      </c>
      <c r="AF71" s="15" t="s">
        <v>285</v>
      </c>
    </row>
    <row r="72" spans="1:32" x14ac:dyDescent="0.3">
      <c r="A72" s="19" t="s">
        <v>379</v>
      </c>
      <c r="B72" s="63" t="s">
        <v>7</v>
      </c>
      <c r="C72" s="63">
        <v>45870</v>
      </c>
      <c r="D72" s="64">
        <v>7.83</v>
      </c>
      <c r="E72" s="64">
        <v>78.8</v>
      </c>
      <c r="F72" s="64">
        <v>42</v>
      </c>
      <c r="G72" s="65">
        <v>7.83</v>
      </c>
      <c r="H72" s="64">
        <v>15.3</v>
      </c>
      <c r="I72" s="65">
        <v>0.87</v>
      </c>
      <c r="J72" s="7">
        <v>140</v>
      </c>
      <c r="K72" s="7">
        <v>12</v>
      </c>
      <c r="L72" s="7">
        <v>14.44</v>
      </c>
      <c r="M72" s="7" t="s">
        <v>193</v>
      </c>
      <c r="N72" s="66">
        <v>1.66</v>
      </c>
      <c r="O72" s="7" t="s">
        <v>202</v>
      </c>
      <c r="P72" s="7" t="s">
        <v>202</v>
      </c>
      <c r="Q72" s="65">
        <v>20.2</v>
      </c>
      <c r="R72" s="64">
        <v>132</v>
      </c>
      <c r="S72" s="65">
        <v>2.21</v>
      </c>
      <c r="T72" s="7">
        <v>4.9000000000000002E-2</v>
      </c>
      <c r="U72" s="66" t="s">
        <v>202</v>
      </c>
      <c r="V72" s="7">
        <v>0.998</v>
      </c>
      <c r="W72" s="7" t="s">
        <v>203</v>
      </c>
      <c r="X72" s="7">
        <v>7</v>
      </c>
      <c r="Y72" s="64">
        <v>23.7</v>
      </c>
      <c r="Z72" s="7" t="s">
        <v>232</v>
      </c>
      <c r="AA72" s="65">
        <v>14.7</v>
      </c>
      <c r="AB72" s="7">
        <v>6.7999999999999996E-3</v>
      </c>
      <c r="AC72" s="65" t="s">
        <v>232</v>
      </c>
      <c r="AD72" s="74" t="s">
        <v>283</v>
      </c>
      <c r="AE72" s="6"/>
      <c r="AF72" s="6"/>
    </row>
    <row r="73" spans="1:32" x14ac:dyDescent="0.3">
      <c r="A73" s="19" t="s">
        <v>379</v>
      </c>
      <c r="B73" s="63" t="s">
        <v>6</v>
      </c>
      <c r="C73" s="63">
        <v>45870</v>
      </c>
      <c r="D73" s="64">
        <v>8.02</v>
      </c>
      <c r="E73" s="64">
        <v>82.2</v>
      </c>
      <c r="F73" s="64">
        <v>48</v>
      </c>
      <c r="G73" s="65">
        <v>8.25</v>
      </c>
      <c r="H73" s="64">
        <v>15.9</v>
      </c>
      <c r="I73" s="65">
        <v>0.52</v>
      </c>
      <c r="J73" s="7">
        <v>350</v>
      </c>
      <c r="K73" s="7">
        <v>350</v>
      </c>
      <c r="L73" s="7">
        <v>19.48</v>
      </c>
      <c r="M73" s="7" t="s">
        <v>193</v>
      </c>
      <c r="N73" s="66">
        <v>2.11</v>
      </c>
      <c r="O73" s="7" t="s">
        <v>202</v>
      </c>
      <c r="P73" s="7" t="s">
        <v>202</v>
      </c>
      <c r="Q73" s="65">
        <v>23.7</v>
      </c>
      <c r="R73" s="64">
        <v>151</v>
      </c>
      <c r="S73" s="65">
        <v>3.1</v>
      </c>
      <c r="T73" s="7">
        <v>4.8000000000000001E-2</v>
      </c>
      <c r="U73" s="66" t="s">
        <v>202</v>
      </c>
      <c r="V73" s="7">
        <v>0.95</v>
      </c>
      <c r="W73" s="7" t="s">
        <v>203</v>
      </c>
      <c r="X73" s="65">
        <v>6</v>
      </c>
      <c r="Y73" s="64">
        <v>17.7</v>
      </c>
      <c r="Z73" s="7" t="s">
        <v>232</v>
      </c>
      <c r="AA73" s="65">
        <v>13.66</v>
      </c>
      <c r="AB73" s="7">
        <v>1.0699999999999999E-2</v>
      </c>
      <c r="AC73" s="65" t="s">
        <v>232</v>
      </c>
      <c r="AD73" s="74" t="s">
        <v>283</v>
      </c>
      <c r="AE73" s="6"/>
      <c r="AF73" s="6"/>
    </row>
    <row r="74" spans="1:32" x14ac:dyDescent="0.3">
      <c r="A74" s="35" t="s">
        <v>380</v>
      </c>
      <c r="B74" s="35" t="s">
        <v>7</v>
      </c>
      <c r="C74" s="36">
        <v>45931</v>
      </c>
      <c r="D74" s="31">
        <v>5.48</v>
      </c>
      <c r="E74" s="31">
        <v>59.5</v>
      </c>
      <c r="F74" s="31">
        <v>22</v>
      </c>
      <c r="G74" s="32">
        <v>7.08</v>
      </c>
      <c r="H74" s="15">
        <v>18.5</v>
      </c>
      <c r="I74" s="32">
        <v>0.9</v>
      </c>
      <c r="J74" s="50">
        <v>490</v>
      </c>
      <c r="K74" s="50">
        <v>330</v>
      </c>
      <c r="L74" s="39">
        <v>11.85</v>
      </c>
      <c r="M74" s="37">
        <v>0.01</v>
      </c>
      <c r="N74" s="39">
        <v>0.54</v>
      </c>
      <c r="O74" s="39" t="s">
        <v>202</v>
      </c>
      <c r="P74" s="39" t="s">
        <v>202</v>
      </c>
      <c r="Q74" s="39">
        <v>170.3</v>
      </c>
      <c r="R74" s="38">
        <v>76</v>
      </c>
      <c r="S74" s="39">
        <v>3.61</v>
      </c>
      <c r="T74" s="18">
        <v>0.51900000000000002</v>
      </c>
      <c r="U74" s="40">
        <v>0.14000000000000001</v>
      </c>
      <c r="V74" s="40">
        <v>0.77700000000000002</v>
      </c>
      <c r="W74" s="37" t="s">
        <v>203</v>
      </c>
      <c r="X74" s="37" t="s">
        <v>74</v>
      </c>
      <c r="Y74" s="31" t="s">
        <v>232</v>
      </c>
      <c r="Z74" s="15" t="s">
        <v>232</v>
      </c>
      <c r="AA74" s="39">
        <v>13.89</v>
      </c>
      <c r="AB74" s="40" t="s">
        <v>214</v>
      </c>
      <c r="AC74" s="32" t="s">
        <v>232</v>
      </c>
      <c r="AD74" s="30" t="s">
        <v>347</v>
      </c>
      <c r="AE74" s="15"/>
      <c r="AF74" s="15"/>
    </row>
    <row r="75" spans="1:32" x14ac:dyDescent="0.3">
      <c r="A75" s="35" t="s">
        <v>380</v>
      </c>
      <c r="B75" s="35" t="s">
        <v>6</v>
      </c>
      <c r="C75" s="36">
        <v>45931</v>
      </c>
      <c r="D75" s="31">
        <v>7.01</v>
      </c>
      <c r="E75" s="31">
        <v>79.8</v>
      </c>
      <c r="F75" s="31">
        <v>20</v>
      </c>
      <c r="G75" s="32">
        <v>8.68</v>
      </c>
      <c r="H75" s="15">
        <v>20.6</v>
      </c>
      <c r="I75" s="32">
        <v>1.06</v>
      </c>
      <c r="J75" s="50">
        <v>220</v>
      </c>
      <c r="K75" s="50" t="s">
        <v>219</v>
      </c>
      <c r="L75" s="39">
        <v>11.3</v>
      </c>
      <c r="M75" s="37">
        <v>0.01</v>
      </c>
      <c r="N75" s="39">
        <v>0.97</v>
      </c>
      <c r="O75" s="39" t="s">
        <v>202</v>
      </c>
      <c r="P75" s="39" t="s">
        <v>202</v>
      </c>
      <c r="Q75" s="39">
        <v>165.9</v>
      </c>
      <c r="R75" s="38">
        <v>82</v>
      </c>
      <c r="S75" s="39">
        <v>2.9</v>
      </c>
      <c r="T75" s="18">
        <v>0.03</v>
      </c>
      <c r="U75" s="40" t="s">
        <v>202</v>
      </c>
      <c r="V75" s="40">
        <v>0.442</v>
      </c>
      <c r="W75" s="37" t="s">
        <v>203</v>
      </c>
      <c r="X75" s="37" t="s">
        <v>74</v>
      </c>
      <c r="Y75" s="31" t="s">
        <v>232</v>
      </c>
      <c r="Z75" s="15" t="s">
        <v>232</v>
      </c>
      <c r="AA75" s="39">
        <v>13.67</v>
      </c>
      <c r="AB75" s="40" t="s">
        <v>214</v>
      </c>
      <c r="AC75" s="32" t="s">
        <v>232</v>
      </c>
      <c r="AD75" s="30" t="s">
        <v>347</v>
      </c>
      <c r="AE75" s="15"/>
      <c r="AF75" s="15"/>
    </row>
    <row r="76" spans="1:32" x14ac:dyDescent="0.3">
      <c r="A76" s="19" t="s">
        <v>381</v>
      </c>
      <c r="B76" s="63" t="s">
        <v>7</v>
      </c>
      <c r="C76" s="63">
        <v>45992</v>
      </c>
      <c r="D76" s="64">
        <v>6.91</v>
      </c>
      <c r="E76" s="64">
        <v>84.2</v>
      </c>
      <c r="F76" s="64">
        <v>34</v>
      </c>
      <c r="G76" s="65">
        <v>7.12</v>
      </c>
      <c r="H76" s="64">
        <v>23.6</v>
      </c>
      <c r="I76" s="65">
        <v>1.5</v>
      </c>
      <c r="J76" s="7">
        <v>3300</v>
      </c>
      <c r="K76" s="7">
        <v>400</v>
      </c>
      <c r="L76" s="7">
        <v>5.94</v>
      </c>
      <c r="M76" s="7">
        <v>0.01</v>
      </c>
      <c r="N76" s="66">
        <v>0.98</v>
      </c>
      <c r="O76" s="7" t="s">
        <v>202</v>
      </c>
      <c r="P76" s="7">
        <v>0.17699999999999999</v>
      </c>
      <c r="Q76" s="65">
        <v>28.4</v>
      </c>
      <c r="R76" s="64">
        <v>72</v>
      </c>
      <c r="S76" s="65">
        <v>3.79</v>
      </c>
      <c r="T76" s="7">
        <v>1.9E-2</v>
      </c>
      <c r="U76" s="66">
        <v>0.06</v>
      </c>
      <c r="V76" s="7">
        <v>0.29699999999999999</v>
      </c>
      <c r="W76" s="7" t="s">
        <v>203</v>
      </c>
      <c r="X76" s="7" t="s">
        <v>74</v>
      </c>
      <c r="Y76" s="64" t="s">
        <v>232</v>
      </c>
      <c r="Z76" s="7" t="s">
        <v>232</v>
      </c>
      <c r="AA76" s="65">
        <v>6.73</v>
      </c>
      <c r="AB76" s="7" t="s">
        <v>214</v>
      </c>
      <c r="AC76" s="65" t="s">
        <v>232</v>
      </c>
      <c r="AD76" s="74" t="s">
        <v>347</v>
      </c>
      <c r="AE76" s="6" t="s">
        <v>284</v>
      </c>
      <c r="AF76" s="6" t="s">
        <v>285</v>
      </c>
    </row>
    <row r="77" spans="1:32" x14ac:dyDescent="0.3">
      <c r="A77" s="19" t="s">
        <v>381</v>
      </c>
      <c r="B77" s="63" t="s">
        <v>6</v>
      </c>
      <c r="C77" s="63">
        <v>45992</v>
      </c>
      <c r="D77" s="64">
        <v>7.04</v>
      </c>
      <c r="E77" s="64">
        <v>87.9</v>
      </c>
      <c r="F77" s="64">
        <v>36</v>
      </c>
      <c r="G77" s="65">
        <v>7.1</v>
      </c>
      <c r="H77" s="64">
        <v>25.2</v>
      </c>
      <c r="I77" s="65">
        <v>0.45</v>
      </c>
      <c r="J77" s="7">
        <v>1300</v>
      </c>
      <c r="K77" s="7">
        <v>330</v>
      </c>
      <c r="L77" s="7">
        <v>15.34</v>
      </c>
      <c r="M77" s="7">
        <v>0.01</v>
      </c>
      <c r="N77" s="66">
        <v>1.03</v>
      </c>
      <c r="O77" s="7" t="s">
        <v>202</v>
      </c>
      <c r="P77" s="7">
        <v>0.183</v>
      </c>
      <c r="Q77" s="65">
        <v>41.4</v>
      </c>
      <c r="R77" s="64">
        <v>70</v>
      </c>
      <c r="S77" s="65">
        <v>1.99</v>
      </c>
      <c r="T77" s="7">
        <v>3.1E-2</v>
      </c>
      <c r="U77" s="66">
        <v>9.6000000000000002E-2</v>
      </c>
      <c r="V77" s="7">
        <v>0.27400000000000002</v>
      </c>
      <c r="W77" s="7" t="s">
        <v>203</v>
      </c>
      <c r="X77" s="65" t="s">
        <v>74</v>
      </c>
      <c r="Y77" s="64" t="s">
        <v>232</v>
      </c>
      <c r="Z77" s="7" t="s">
        <v>232</v>
      </c>
      <c r="AA77" s="65">
        <v>7.28</v>
      </c>
      <c r="AB77" s="7" t="s">
        <v>214</v>
      </c>
      <c r="AC77" s="65" t="s">
        <v>232</v>
      </c>
      <c r="AD77" s="74" t="s">
        <v>283</v>
      </c>
      <c r="AE77" s="6" t="s">
        <v>284</v>
      </c>
      <c r="AF77" s="6" t="s">
        <v>285</v>
      </c>
    </row>
    <row r="78" spans="1:32" x14ac:dyDescent="0.3">
      <c r="A78" s="35" t="s">
        <v>385</v>
      </c>
      <c r="B78" s="35" t="s">
        <v>7</v>
      </c>
      <c r="C78" s="36">
        <v>46054</v>
      </c>
      <c r="D78" s="31">
        <v>4.8600000000000003</v>
      </c>
      <c r="E78" s="31">
        <v>62.4</v>
      </c>
      <c r="F78" s="31">
        <v>27</v>
      </c>
      <c r="G78" s="32">
        <v>6.9</v>
      </c>
      <c r="H78" s="15">
        <v>20.7</v>
      </c>
      <c r="I78" s="32">
        <v>1.41</v>
      </c>
      <c r="J78" s="50">
        <v>7900</v>
      </c>
      <c r="K78" s="50">
        <v>7900</v>
      </c>
      <c r="L78" s="39">
        <v>3.78</v>
      </c>
      <c r="M78" s="37">
        <v>0.01</v>
      </c>
      <c r="N78" s="39">
        <v>0.91</v>
      </c>
      <c r="O78" s="39" t="s">
        <v>202</v>
      </c>
      <c r="P78" s="39" t="s">
        <v>202</v>
      </c>
      <c r="Q78" s="39">
        <v>22.56</v>
      </c>
      <c r="R78" s="38">
        <v>89</v>
      </c>
      <c r="S78" s="39">
        <v>12.14</v>
      </c>
      <c r="T78" s="18" t="s">
        <v>193</v>
      </c>
      <c r="U78" s="40">
        <v>1.4999999999999999E-2</v>
      </c>
      <c r="V78" s="40">
        <v>0.155</v>
      </c>
      <c r="W78" s="37" t="s">
        <v>203</v>
      </c>
      <c r="X78" s="37" t="s">
        <v>74</v>
      </c>
      <c r="Y78" s="31" t="s">
        <v>232</v>
      </c>
      <c r="Z78" s="15" t="s">
        <v>232</v>
      </c>
      <c r="AA78" s="39">
        <v>38.76</v>
      </c>
      <c r="AB78" s="40" t="s">
        <v>214</v>
      </c>
      <c r="AC78" s="32" t="s">
        <v>232</v>
      </c>
      <c r="AD78" s="30" t="s">
        <v>283</v>
      </c>
      <c r="AE78" s="15"/>
      <c r="AF78" s="15"/>
    </row>
    <row r="79" spans="1:32" x14ac:dyDescent="0.3">
      <c r="A79" s="35" t="s">
        <v>385</v>
      </c>
      <c r="B79" s="35" t="s">
        <v>6</v>
      </c>
      <c r="C79" s="36">
        <v>46054</v>
      </c>
      <c r="D79" s="31">
        <v>3.6</v>
      </c>
      <c r="E79" s="31">
        <v>48</v>
      </c>
      <c r="F79" s="31">
        <v>27</v>
      </c>
      <c r="G79" s="32">
        <v>7.31</v>
      </c>
      <c r="H79" s="15">
        <v>28.7</v>
      </c>
      <c r="I79" s="32">
        <v>3.1</v>
      </c>
      <c r="J79" s="50">
        <v>460</v>
      </c>
      <c r="K79" s="50">
        <v>230</v>
      </c>
      <c r="L79" s="39" t="s">
        <v>74</v>
      </c>
      <c r="M79" s="37">
        <v>0.01</v>
      </c>
      <c r="N79" s="39">
        <v>0.61</v>
      </c>
      <c r="O79" s="39" t="s">
        <v>202</v>
      </c>
      <c r="P79" s="39" t="s">
        <v>202</v>
      </c>
      <c r="Q79" s="39">
        <v>21.28</v>
      </c>
      <c r="R79" s="38">
        <v>61</v>
      </c>
      <c r="S79" s="39">
        <v>12.29</v>
      </c>
      <c r="T79" s="18" t="s">
        <v>193</v>
      </c>
      <c r="U79" s="40">
        <v>2.5000000000000001E-2</v>
      </c>
      <c r="V79" s="40" t="s">
        <v>303</v>
      </c>
      <c r="W79" s="37" t="s">
        <v>203</v>
      </c>
      <c r="X79" s="37" t="s">
        <v>74</v>
      </c>
      <c r="Y79" s="31" t="s">
        <v>232</v>
      </c>
      <c r="Z79" s="15" t="s">
        <v>232</v>
      </c>
      <c r="AA79" s="39">
        <v>30.7</v>
      </c>
      <c r="AB79" s="40" t="s">
        <v>214</v>
      </c>
      <c r="AC79" s="32" t="s">
        <v>232</v>
      </c>
      <c r="AD79" s="30" t="s">
        <v>283</v>
      </c>
      <c r="AE79" s="15"/>
      <c r="AF79" s="15"/>
    </row>
    <row r="80" spans="1:32" x14ac:dyDescent="0.3">
      <c r="A80" s="19" t="s">
        <v>386</v>
      </c>
      <c r="B80" s="63" t="s">
        <v>7</v>
      </c>
      <c r="C80" s="63">
        <v>46113</v>
      </c>
      <c r="D80" s="64">
        <v>5.59</v>
      </c>
      <c r="E80" s="64">
        <v>68.599999999999994</v>
      </c>
      <c r="F80" s="64">
        <v>31</v>
      </c>
      <c r="G80" s="65">
        <v>7.44</v>
      </c>
      <c r="H80" s="64">
        <v>24.9</v>
      </c>
      <c r="I80" s="65">
        <v>1.7</v>
      </c>
      <c r="J80" s="7">
        <v>45</v>
      </c>
      <c r="K80" s="7">
        <v>45</v>
      </c>
      <c r="L80" s="7">
        <v>3.45</v>
      </c>
      <c r="M80" s="7" t="s">
        <v>193</v>
      </c>
      <c r="N80" s="66">
        <v>0.61</v>
      </c>
      <c r="O80" s="7" t="s">
        <v>202</v>
      </c>
      <c r="P80" s="7">
        <v>0.11</v>
      </c>
      <c r="Q80" s="65">
        <v>23.2</v>
      </c>
      <c r="R80" s="64">
        <v>33</v>
      </c>
      <c r="S80" s="65">
        <v>1.9</v>
      </c>
      <c r="T80" s="7" t="s">
        <v>193</v>
      </c>
      <c r="U80" s="66" t="s">
        <v>193</v>
      </c>
      <c r="V80" s="7">
        <v>8.5999999999999993E-2</v>
      </c>
      <c r="W80" s="7" t="s">
        <v>203</v>
      </c>
      <c r="X80" s="7">
        <v>4</v>
      </c>
      <c r="Y80" s="64" t="s">
        <v>232</v>
      </c>
      <c r="Z80" s="7" t="s">
        <v>232</v>
      </c>
      <c r="AA80" s="65">
        <v>10.93</v>
      </c>
      <c r="AB80" s="7">
        <v>3.5000000000000003E-2</v>
      </c>
      <c r="AC80" s="65" t="s">
        <v>232</v>
      </c>
      <c r="AD80" s="74" t="s">
        <v>283</v>
      </c>
      <c r="AE80" s="6"/>
      <c r="AF80" s="6"/>
    </row>
    <row r="81" spans="1:32" x14ac:dyDescent="0.3">
      <c r="A81" s="19" t="s">
        <v>386</v>
      </c>
      <c r="B81" s="63" t="s">
        <v>6</v>
      </c>
      <c r="C81" s="63">
        <v>46113</v>
      </c>
      <c r="D81" s="64">
        <v>6.93</v>
      </c>
      <c r="E81" s="64">
        <v>86.1</v>
      </c>
      <c r="F81" s="64">
        <v>42</v>
      </c>
      <c r="G81" s="65">
        <v>7.56</v>
      </c>
      <c r="H81" s="64">
        <v>25.3</v>
      </c>
      <c r="I81" s="65">
        <v>2.41</v>
      </c>
      <c r="J81" s="7" t="s">
        <v>219</v>
      </c>
      <c r="K81" s="7" t="s">
        <v>219</v>
      </c>
      <c r="L81" s="7" t="s">
        <v>74</v>
      </c>
      <c r="M81" s="7" t="s">
        <v>193</v>
      </c>
      <c r="N81" s="66">
        <v>0.71</v>
      </c>
      <c r="O81" s="7" t="s">
        <v>202</v>
      </c>
      <c r="P81" s="7">
        <v>0.10299999999999999</v>
      </c>
      <c r="Q81" s="65">
        <v>25.04</v>
      </c>
      <c r="R81" s="64">
        <v>56</v>
      </c>
      <c r="S81" s="65">
        <v>2.87</v>
      </c>
      <c r="T81" s="7" t="s">
        <v>193</v>
      </c>
      <c r="U81" s="66" t="s">
        <v>193</v>
      </c>
      <c r="V81" s="7" t="s">
        <v>303</v>
      </c>
      <c r="W81" s="7" t="s">
        <v>203</v>
      </c>
      <c r="X81" s="65">
        <v>5</v>
      </c>
      <c r="Y81" s="64">
        <v>10.9</v>
      </c>
      <c r="Z81" s="7" t="s">
        <v>232</v>
      </c>
      <c r="AA81" s="65">
        <v>18.510000000000002</v>
      </c>
      <c r="AB81" s="7" t="s">
        <v>214</v>
      </c>
      <c r="AC81" s="65" t="s">
        <v>232</v>
      </c>
      <c r="AD81" s="74" t="s">
        <v>283</v>
      </c>
      <c r="AE81" s="6"/>
      <c r="AF81" s="6"/>
    </row>
    <row r="82" spans="1:32" x14ac:dyDescent="0.3">
      <c r="A82" s="35" t="s">
        <v>387</v>
      </c>
      <c r="B82" s="35" t="s">
        <v>7</v>
      </c>
      <c r="C82" s="36">
        <v>46174</v>
      </c>
      <c r="D82" s="31">
        <v>6.63</v>
      </c>
      <c r="E82" s="31">
        <v>75.900000000000006</v>
      </c>
      <c r="F82" s="31">
        <v>20</v>
      </c>
      <c r="G82" s="32">
        <v>7.07</v>
      </c>
      <c r="H82" s="15">
        <v>20.11</v>
      </c>
      <c r="I82" s="32">
        <v>2.15</v>
      </c>
      <c r="J82" s="50">
        <v>20</v>
      </c>
      <c r="K82" s="50" t="s">
        <v>219</v>
      </c>
      <c r="L82" s="39">
        <v>2.4500000000000002</v>
      </c>
      <c r="M82" s="37">
        <v>0.01</v>
      </c>
      <c r="N82" s="39">
        <v>0.87</v>
      </c>
      <c r="O82" s="39" t="s">
        <v>202</v>
      </c>
      <c r="P82" s="39">
        <v>0.47899999999999998</v>
      </c>
      <c r="Q82" s="39">
        <v>23.03</v>
      </c>
      <c r="R82" s="38">
        <v>87</v>
      </c>
      <c r="S82" s="39">
        <v>2.91</v>
      </c>
      <c r="T82" s="18">
        <v>0.153</v>
      </c>
      <c r="U82" s="40">
        <v>0.47</v>
      </c>
      <c r="V82" s="40">
        <v>0.115</v>
      </c>
      <c r="W82" s="37" t="s">
        <v>203</v>
      </c>
      <c r="X82" s="37" t="s">
        <v>74</v>
      </c>
      <c r="Y82" s="31" t="s">
        <v>232</v>
      </c>
      <c r="Z82" s="15" t="s">
        <v>232</v>
      </c>
      <c r="AA82" s="39">
        <v>22.19</v>
      </c>
      <c r="AB82" s="40" t="s">
        <v>214</v>
      </c>
      <c r="AC82" s="32" t="s">
        <v>232</v>
      </c>
      <c r="AD82" s="30" t="s">
        <v>283</v>
      </c>
      <c r="AE82" s="15" t="s">
        <v>284</v>
      </c>
      <c r="AF82" s="15" t="s">
        <v>285</v>
      </c>
    </row>
    <row r="83" spans="1:32" x14ac:dyDescent="0.3">
      <c r="A83" s="35" t="s">
        <v>387</v>
      </c>
      <c r="B83" s="35" t="s">
        <v>6</v>
      </c>
      <c r="C83" s="36">
        <v>46174</v>
      </c>
      <c r="D83" s="31">
        <v>7.86</v>
      </c>
      <c r="E83" s="31">
        <v>89.1</v>
      </c>
      <c r="F83" s="31">
        <v>21</v>
      </c>
      <c r="G83" s="32">
        <v>7.13</v>
      </c>
      <c r="H83" s="15">
        <v>19.68</v>
      </c>
      <c r="I83" s="32">
        <v>1.98</v>
      </c>
      <c r="J83" s="50">
        <v>45</v>
      </c>
      <c r="K83" s="50" t="s">
        <v>219</v>
      </c>
      <c r="L83" s="39">
        <v>2.37</v>
      </c>
      <c r="M83" s="37">
        <v>0.01</v>
      </c>
      <c r="N83" s="39">
        <v>0.37</v>
      </c>
      <c r="O83" s="39" t="s">
        <v>202</v>
      </c>
      <c r="P83" s="39">
        <v>0.27</v>
      </c>
      <c r="Q83" s="39">
        <v>21.01</v>
      </c>
      <c r="R83" s="38">
        <v>77</v>
      </c>
      <c r="S83" s="39">
        <v>5.52</v>
      </c>
      <c r="T83" s="18">
        <v>2.1000000000000001E-2</v>
      </c>
      <c r="U83" s="40">
        <v>6.4000000000000001E-2</v>
      </c>
      <c r="V83" s="40">
        <v>6.9000000000000006E-2</v>
      </c>
      <c r="W83" s="37" t="s">
        <v>203</v>
      </c>
      <c r="X83" s="37" t="s">
        <v>74</v>
      </c>
      <c r="Y83" s="31" t="s">
        <v>232</v>
      </c>
      <c r="Z83" s="15" t="s">
        <v>232</v>
      </c>
      <c r="AA83" s="39">
        <v>28.4</v>
      </c>
      <c r="AB83" s="40" t="s">
        <v>214</v>
      </c>
      <c r="AC83" s="32" t="s">
        <v>232</v>
      </c>
      <c r="AD83" s="30" t="s">
        <v>283</v>
      </c>
      <c r="AE83" s="15" t="s">
        <v>284</v>
      </c>
      <c r="AF83" s="15" t="s">
        <v>285</v>
      </c>
    </row>
    <row r="85" spans="1:32" x14ac:dyDescent="0.3">
      <c r="A85" s="23" t="s">
        <v>88</v>
      </c>
      <c r="B85" s="24"/>
      <c r="C85" s="24"/>
      <c r="D85" s="43" t="s">
        <v>286</v>
      </c>
      <c r="E85" s="67"/>
      <c r="F85" s="67"/>
      <c r="G85" s="43" t="s">
        <v>92</v>
      </c>
      <c r="H85" s="67"/>
      <c r="I85" s="67"/>
      <c r="J85" s="67"/>
      <c r="K85" s="42" t="s">
        <v>89</v>
      </c>
      <c r="L85" s="44" t="s">
        <v>90</v>
      </c>
      <c r="M85" s="42" t="s">
        <v>287</v>
      </c>
      <c r="N85" s="43" t="s">
        <v>288</v>
      </c>
      <c r="O85" s="43"/>
      <c r="P85" s="67"/>
      <c r="Q85" s="67"/>
      <c r="R85" s="43"/>
      <c r="S85" s="43" t="s">
        <v>91</v>
      </c>
      <c r="T85" s="67" t="s">
        <v>289</v>
      </c>
      <c r="U85" s="67"/>
      <c r="V85" s="67"/>
      <c r="W85" s="67" t="s">
        <v>290</v>
      </c>
      <c r="X85" s="44" t="s">
        <v>291</v>
      </c>
      <c r="Y85" s="67"/>
      <c r="Z85" s="42" t="s">
        <v>93</v>
      </c>
      <c r="AA85" s="67"/>
      <c r="AB85" s="43" t="s">
        <v>292</v>
      </c>
      <c r="AC85" s="45" t="s">
        <v>293</v>
      </c>
      <c r="AD85" s="46" t="s">
        <v>294</v>
      </c>
      <c r="AE85" s="45"/>
      <c r="AF85" s="46" t="s">
        <v>295</v>
      </c>
    </row>
    <row r="86" spans="1:32" x14ac:dyDescent="0.3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67" t="s">
        <v>296</v>
      </c>
      <c r="U86" s="24"/>
      <c r="V86" s="24"/>
      <c r="W86" s="24"/>
      <c r="X86" s="24"/>
      <c r="Y86" s="24"/>
      <c r="Z86" s="24"/>
      <c r="AA86" s="24"/>
      <c r="AB86" s="24"/>
      <c r="AC86" s="24"/>
      <c r="AD86" s="77"/>
      <c r="AE86" s="45"/>
      <c r="AF86" s="45"/>
    </row>
    <row r="88" spans="1:32" x14ac:dyDescent="0.3">
      <c r="A88" s="47" t="s">
        <v>94</v>
      </c>
      <c r="AC88" s="76"/>
      <c r="AD88"/>
    </row>
    <row r="89" spans="1:32" x14ac:dyDescent="0.3">
      <c r="A89" s="48" t="s">
        <v>95</v>
      </c>
      <c r="P89" s="76"/>
      <c r="AD89"/>
    </row>
    <row r="90" spans="1:32" x14ac:dyDescent="0.3">
      <c r="A90" t="s">
        <v>96</v>
      </c>
      <c r="P90" s="76"/>
      <c r="AD90"/>
    </row>
    <row r="91" spans="1:32" x14ac:dyDescent="0.3">
      <c r="A91" t="s">
        <v>97</v>
      </c>
      <c r="P91" s="76"/>
      <c r="AD91"/>
    </row>
    <row r="92" spans="1:32" x14ac:dyDescent="0.3">
      <c r="P92" s="76"/>
      <c r="AD92"/>
    </row>
    <row r="93" spans="1:32" x14ac:dyDescent="0.3">
      <c r="A93" s="49" t="s">
        <v>50</v>
      </c>
      <c r="P93" s="76"/>
      <c r="AD93"/>
    </row>
    <row r="94" spans="1:32" x14ac:dyDescent="0.3">
      <c r="A94" t="s">
        <v>51</v>
      </c>
      <c r="B94" t="s">
        <v>52</v>
      </c>
      <c r="P94" s="76"/>
      <c r="AD94"/>
    </row>
    <row r="95" spans="1:32" x14ac:dyDescent="0.3">
      <c r="A95" t="s">
        <v>53</v>
      </c>
      <c r="B95" t="s">
        <v>54</v>
      </c>
      <c r="P95" s="76"/>
      <c r="AD95"/>
    </row>
    <row r="96" spans="1:32" x14ac:dyDescent="0.3">
      <c r="A96" t="s">
        <v>55</v>
      </c>
      <c r="B96" t="s">
        <v>56</v>
      </c>
      <c r="P96" s="76"/>
      <c r="AD96"/>
    </row>
    <row r="97" spans="1:30" x14ac:dyDescent="0.3">
      <c r="A97" t="s">
        <v>53</v>
      </c>
      <c r="B97" t="s">
        <v>57</v>
      </c>
      <c r="P97" s="76"/>
      <c r="AD97"/>
    </row>
    <row r="98" spans="1:30" x14ac:dyDescent="0.3">
      <c r="A98" t="s">
        <v>58</v>
      </c>
      <c r="B98" t="s">
        <v>262</v>
      </c>
      <c r="P98" s="76"/>
      <c r="AD98"/>
    </row>
    <row r="99" spans="1:30" x14ac:dyDescent="0.3">
      <c r="A99" t="s">
        <v>263</v>
      </c>
      <c r="B99" t="s">
        <v>297</v>
      </c>
      <c r="P99" s="76"/>
      <c r="AD99"/>
    </row>
    <row r="100" spans="1:30" x14ac:dyDescent="0.3">
      <c r="A100" t="s">
        <v>298</v>
      </c>
      <c r="B100" t="s">
        <v>299</v>
      </c>
      <c r="P100" s="76"/>
      <c r="AD100"/>
    </row>
    <row r="101" spans="1:30" x14ac:dyDescent="0.3">
      <c r="P101" s="76"/>
      <c r="AD101"/>
    </row>
  </sheetData>
  <autoFilter ref="B1:B101" xr:uid="{00000000-0001-0000-0000-000000000000}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59"/>
  <sheetViews>
    <sheetView zoomScale="70" zoomScaleNormal="70" workbookViewId="0">
      <pane ySplit="1" topLeftCell="A26" activePane="bottomLeft" state="frozen"/>
      <selection pane="bottomLeft" activeCell="D36" sqref="D36"/>
    </sheetView>
  </sheetViews>
  <sheetFormatPr defaultRowHeight="14.4" x14ac:dyDescent="0.3"/>
  <cols>
    <col min="1" max="1" width="21.109375" bestFit="1" customWidth="1"/>
    <col min="2" max="2" width="15" bestFit="1" customWidth="1"/>
    <col min="3" max="3" width="11.5546875" bestFit="1" customWidth="1"/>
    <col min="4" max="4" width="16.44140625" bestFit="1" customWidth="1"/>
    <col min="5" max="5" width="10.44140625" bestFit="1" customWidth="1"/>
    <col min="6" max="6" width="16.44140625" bestFit="1" customWidth="1"/>
    <col min="7" max="7" width="13.5546875" bestFit="1" customWidth="1"/>
    <col min="8" max="8" width="15.33203125" bestFit="1" customWidth="1"/>
    <col min="9" max="9" width="18.5546875" customWidth="1"/>
    <col min="10" max="10" width="17" customWidth="1"/>
    <col min="11" max="11" width="14.5546875" bestFit="1" customWidth="1"/>
    <col min="12" max="12" width="12.6640625" bestFit="1" customWidth="1"/>
    <col min="13" max="13" width="13.44140625" bestFit="1" customWidth="1"/>
    <col min="14" max="14" width="13.44140625" customWidth="1"/>
    <col min="15" max="15" width="10.44140625" bestFit="1" customWidth="1"/>
    <col min="16" max="17" width="13.88671875" bestFit="1" customWidth="1"/>
    <col min="18" max="18" width="15" bestFit="1" customWidth="1"/>
    <col min="19" max="19" width="16.44140625" bestFit="1" customWidth="1"/>
    <col min="20" max="20" width="16.88671875" customWidth="1"/>
    <col min="21" max="21" width="14" bestFit="1" customWidth="1"/>
    <col min="22" max="22" width="14" customWidth="1"/>
    <col min="23" max="23" width="12.44140625" bestFit="1" customWidth="1"/>
    <col min="24" max="24" width="11.44140625" bestFit="1" customWidth="1"/>
    <col min="25" max="25" width="22" customWidth="1"/>
    <col min="26" max="26" width="16" bestFit="1" customWidth="1"/>
    <col min="27" max="27" width="12.6640625" bestFit="1" customWidth="1"/>
    <col min="28" max="28" width="14.5546875" bestFit="1" customWidth="1"/>
    <col min="29" max="29" width="14.5546875" customWidth="1"/>
    <col min="257" max="257" width="21.109375" bestFit="1" customWidth="1"/>
    <col min="258" max="258" width="15" bestFit="1" customWidth="1"/>
    <col min="259" max="259" width="11.5546875" bestFit="1" customWidth="1"/>
    <col min="260" max="260" width="16.44140625" bestFit="1" customWidth="1"/>
    <col min="261" max="261" width="10.44140625" bestFit="1" customWidth="1"/>
    <col min="262" max="262" width="16.44140625" bestFit="1" customWidth="1"/>
    <col min="263" max="263" width="13.5546875" bestFit="1" customWidth="1"/>
    <col min="264" max="264" width="15.33203125" bestFit="1" customWidth="1"/>
    <col min="265" max="265" width="18.5546875" customWidth="1"/>
    <col min="266" max="266" width="17" customWidth="1"/>
    <col min="267" max="267" width="14.5546875" bestFit="1" customWidth="1"/>
    <col min="268" max="268" width="12.6640625" bestFit="1" customWidth="1"/>
    <col min="269" max="269" width="13.44140625" bestFit="1" customWidth="1"/>
    <col min="270" max="270" width="13.44140625" customWidth="1"/>
    <col min="271" max="271" width="10.44140625" bestFit="1" customWidth="1"/>
    <col min="272" max="273" width="13.88671875" bestFit="1" customWidth="1"/>
    <col min="274" max="274" width="15" bestFit="1" customWidth="1"/>
    <col min="275" max="275" width="16.44140625" bestFit="1" customWidth="1"/>
    <col min="276" max="276" width="16.88671875" customWidth="1"/>
    <col min="277" max="277" width="14" bestFit="1" customWidth="1"/>
    <col min="278" max="278" width="14" customWidth="1"/>
    <col min="279" max="279" width="12.44140625" bestFit="1" customWidth="1"/>
    <col min="280" max="280" width="11.44140625" bestFit="1" customWidth="1"/>
    <col min="281" max="281" width="22" customWidth="1"/>
    <col min="282" max="282" width="16" bestFit="1" customWidth="1"/>
    <col min="283" max="283" width="12.6640625" bestFit="1" customWidth="1"/>
    <col min="284" max="284" width="14.5546875" bestFit="1" customWidth="1"/>
    <col min="285" max="285" width="14.5546875" customWidth="1"/>
    <col min="513" max="513" width="21.109375" bestFit="1" customWidth="1"/>
    <col min="514" max="514" width="15" bestFit="1" customWidth="1"/>
    <col min="515" max="515" width="11.5546875" bestFit="1" customWidth="1"/>
    <col min="516" max="516" width="16.44140625" bestFit="1" customWidth="1"/>
    <col min="517" max="517" width="10.44140625" bestFit="1" customWidth="1"/>
    <col min="518" max="518" width="16.44140625" bestFit="1" customWidth="1"/>
    <col min="519" max="519" width="13.5546875" bestFit="1" customWidth="1"/>
    <col min="520" max="520" width="15.33203125" bestFit="1" customWidth="1"/>
    <col min="521" max="521" width="18.5546875" customWidth="1"/>
    <col min="522" max="522" width="17" customWidth="1"/>
    <col min="523" max="523" width="14.5546875" bestFit="1" customWidth="1"/>
    <col min="524" max="524" width="12.6640625" bestFit="1" customWidth="1"/>
    <col min="525" max="525" width="13.44140625" bestFit="1" customWidth="1"/>
    <col min="526" max="526" width="13.44140625" customWidth="1"/>
    <col min="527" max="527" width="10.44140625" bestFit="1" customWidth="1"/>
    <col min="528" max="529" width="13.88671875" bestFit="1" customWidth="1"/>
    <col min="530" max="530" width="15" bestFit="1" customWidth="1"/>
    <col min="531" max="531" width="16.44140625" bestFit="1" customWidth="1"/>
    <col min="532" max="532" width="16.88671875" customWidth="1"/>
    <col min="533" max="533" width="14" bestFit="1" customWidth="1"/>
    <col min="534" max="534" width="14" customWidth="1"/>
    <col min="535" max="535" width="12.44140625" bestFit="1" customWidth="1"/>
    <col min="536" max="536" width="11.44140625" bestFit="1" customWidth="1"/>
    <col min="537" max="537" width="22" customWidth="1"/>
    <col min="538" max="538" width="16" bestFit="1" customWidth="1"/>
    <col min="539" max="539" width="12.6640625" bestFit="1" customWidth="1"/>
    <col min="540" max="540" width="14.5546875" bestFit="1" customWidth="1"/>
    <col min="541" max="541" width="14.5546875" customWidth="1"/>
    <col min="769" max="769" width="21.109375" bestFit="1" customWidth="1"/>
    <col min="770" max="770" width="15" bestFit="1" customWidth="1"/>
    <col min="771" max="771" width="11.5546875" bestFit="1" customWidth="1"/>
    <col min="772" max="772" width="16.44140625" bestFit="1" customWidth="1"/>
    <col min="773" max="773" width="10.44140625" bestFit="1" customWidth="1"/>
    <col min="774" max="774" width="16.44140625" bestFit="1" customWidth="1"/>
    <col min="775" max="775" width="13.5546875" bestFit="1" customWidth="1"/>
    <col min="776" max="776" width="15.33203125" bestFit="1" customWidth="1"/>
    <col min="777" max="777" width="18.5546875" customWidth="1"/>
    <col min="778" max="778" width="17" customWidth="1"/>
    <col min="779" max="779" width="14.5546875" bestFit="1" customWidth="1"/>
    <col min="780" max="780" width="12.6640625" bestFit="1" customWidth="1"/>
    <col min="781" max="781" width="13.44140625" bestFit="1" customWidth="1"/>
    <col min="782" max="782" width="13.44140625" customWidth="1"/>
    <col min="783" max="783" width="10.44140625" bestFit="1" customWidth="1"/>
    <col min="784" max="785" width="13.88671875" bestFit="1" customWidth="1"/>
    <col min="786" max="786" width="15" bestFit="1" customWidth="1"/>
    <col min="787" max="787" width="16.44140625" bestFit="1" customWidth="1"/>
    <col min="788" max="788" width="16.88671875" customWidth="1"/>
    <col min="789" max="789" width="14" bestFit="1" customWidth="1"/>
    <col min="790" max="790" width="14" customWidth="1"/>
    <col min="791" max="791" width="12.44140625" bestFit="1" customWidth="1"/>
    <col min="792" max="792" width="11.44140625" bestFit="1" customWidth="1"/>
    <col min="793" max="793" width="22" customWidth="1"/>
    <col min="794" max="794" width="16" bestFit="1" customWidth="1"/>
    <col min="795" max="795" width="12.6640625" bestFit="1" customWidth="1"/>
    <col min="796" max="796" width="14.5546875" bestFit="1" customWidth="1"/>
    <col min="797" max="797" width="14.5546875" customWidth="1"/>
    <col min="1025" max="1025" width="21.109375" bestFit="1" customWidth="1"/>
    <col min="1026" max="1026" width="15" bestFit="1" customWidth="1"/>
    <col min="1027" max="1027" width="11.5546875" bestFit="1" customWidth="1"/>
    <col min="1028" max="1028" width="16.44140625" bestFit="1" customWidth="1"/>
    <col min="1029" max="1029" width="10.44140625" bestFit="1" customWidth="1"/>
    <col min="1030" max="1030" width="16.44140625" bestFit="1" customWidth="1"/>
    <col min="1031" max="1031" width="13.5546875" bestFit="1" customWidth="1"/>
    <col min="1032" max="1032" width="15.33203125" bestFit="1" customWidth="1"/>
    <col min="1033" max="1033" width="18.5546875" customWidth="1"/>
    <col min="1034" max="1034" width="17" customWidth="1"/>
    <col min="1035" max="1035" width="14.5546875" bestFit="1" customWidth="1"/>
    <col min="1036" max="1036" width="12.6640625" bestFit="1" customWidth="1"/>
    <col min="1037" max="1037" width="13.44140625" bestFit="1" customWidth="1"/>
    <col min="1038" max="1038" width="13.44140625" customWidth="1"/>
    <col min="1039" max="1039" width="10.44140625" bestFit="1" customWidth="1"/>
    <col min="1040" max="1041" width="13.88671875" bestFit="1" customWidth="1"/>
    <col min="1042" max="1042" width="15" bestFit="1" customWidth="1"/>
    <col min="1043" max="1043" width="16.44140625" bestFit="1" customWidth="1"/>
    <col min="1044" max="1044" width="16.88671875" customWidth="1"/>
    <col min="1045" max="1045" width="14" bestFit="1" customWidth="1"/>
    <col min="1046" max="1046" width="14" customWidth="1"/>
    <col min="1047" max="1047" width="12.44140625" bestFit="1" customWidth="1"/>
    <col min="1048" max="1048" width="11.44140625" bestFit="1" customWidth="1"/>
    <col min="1049" max="1049" width="22" customWidth="1"/>
    <col min="1050" max="1050" width="16" bestFit="1" customWidth="1"/>
    <col min="1051" max="1051" width="12.6640625" bestFit="1" customWidth="1"/>
    <col min="1052" max="1052" width="14.5546875" bestFit="1" customWidth="1"/>
    <col min="1053" max="1053" width="14.5546875" customWidth="1"/>
    <col min="1281" max="1281" width="21.109375" bestFit="1" customWidth="1"/>
    <col min="1282" max="1282" width="15" bestFit="1" customWidth="1"/>
    <col min="1283" max="1283" width="11.5546875" bestFit="1" customWidth="1"/>
    <col min="1284" max="1284" width="16.44140625" bestFit="1" customWidth="1"/>
    <col min="1285" max="1285" width="10.44140625" bestFit="1" customWidth="1"/>
    <col min="1286" max="1286" width="16.44140625" bestFit="1" customWidth="1"/>
    <col min="1287" max="1287" width="13.5546875" bestFit="1" customWidth="1"/>
    <col min="1288" max="1288" width="15.33203125" bestFit="1" customWidth="1"/>
    <col min="1289" max="1289" width="18.5546875" customWidth="1"/>
    <col min="1290" max="1290" width="17" customWidth="1"/>
    <col min="1291" max="1291" width="14.5546875" bestFit="1" customWidth="1"/>
    <col min="1292" max="1292" width="12.6640625" bestFit="1" customWidth="1"/>
    <col min="1293" max="1293" width="13.44140625" bestFit="1" customWidth="1"/>
    <col min="1294" max="1294" width="13.44140625" customWidth="1"/>
    <col min="1295" max="1295" width="10.44140625" bestFit="1" customWidth="1"/>
    <col min="1296" max="1297" width="13.88671875" bestFit="1" customWidth="1"/>
    <col min="1298" max="1298" width="15" bestFit="1" customWidth="1"/>
    <col min="1299" max="1299" width="16.44140625" bestFit="1" customWidth="1"/>
    <col min="1300" max="1300" width="16.88671875" customWidth="1"/>
    <col min="1301" max="1301" width="14" bestFit="1" customWidth="1"/>
    <col min="1302" max="1302" width="14" customWidth="1"/>
    <col min="1303" max="1303" width="12.44140625" bestFit="1" customWidth="1"/>
    <col min="1304" max="1304" width="11.44140625" bestFit="1" customWidth="1"/>
    <col min="1305" max="1305" width="22" customWidth="1"/>
    <col min="1306" max="1306" width="16" bestFit="1" customWidth="1"/>
    <col min="1307" max="1307" width="12.6640625" bestFit="1" customWidth="1"/>
    <col min="1308" max="1308" width="14.5546875" bestFit="1" customWidth="1"/>
    <col min="1309" max="1309" width="14.5546875" customWidth="1"/>
    <col min="1537" max="1537" width="21.109375" bestFit="1" customWidth="1"/>
    <col min="1538" max="1538" width="15" bestFit="1" customWidth="1"/>
    <col min="1539" max="1539" width="11.5546875" bestFit="1" customWidth="1"/>
    <col min="1540" max="1540" width="16.44140625" bestFit="1" customWidth="1"/>
    <col min="1541" max="1541" width="10.44140625" bestFit="1" customWidth="1"/>
    <col min="1542" max="1542" width="16.44140625" bestFit="1" customWidth="1"/>
    <col min="1543" max="1543" width="13.5546875" bestFit="1" customWidth="1"/>
    <col min="1544" max="1544" width="15.33203125" bestFit="1" customWidth="1"/>
    <col min="1545" max="1545" width="18.5546875" customWidth="1"/>
    <col min="1546" max="1546" width="17" customWidth="1"/>
    <col min="1547" max="1547" width="14.5546875" bestFit="1" customWidth="1"/>
    <col min="1548" max="1548" width="12.6640625" bestFit="1" customWidth="1"/>
    <col min="1549" max="1549" width="13.44140625" bestFit="1" customWidth="1"/>
    <col min="1550" max="1550" width="13.44140625" customWidth="1"/>
    <col min="1551" max="1551" width="10.44140625" bestFit="1" customWidth="1"/>
    <col min="1552" max="1553" width="13.88671875" bestFit="1" customWidth="1"/>
    <col min="1554" max="1554" width="15" bestFit="1" customWidth="1"/>
    <col min="1555" max="1555" width="16.44140625" bestFit="1" customWidth="1"/>
    <col min="1556" max="1556" width="16.88671875" customWidth="1"/>
    <col min="1557" max="1557" width="14" bestFit="1" customWidth="1"/>
    <col min="1558" max="1558" width="14" customWidth="1"/>
    <col min="1559" max="1559" width="12.44140625" bestFit="1" customWidth="1"/>
    <col min="1560" max="1560" width="11.44140625" bestFit="1" customWidth="1"/>
    <col min="1561" max="1561" width="22" customWidth="1"/>
    <col min="1562" max="1562" width="16" bestFit="1" customWidth="1"/>
    <col min="1563" max="1563" width="12.6640625" bestFit="1" customWidth="1"/>
    <col min="1564" max="1564" width="14.5546875" bestFit="1" customWidth="1"/>
    <col min="1565" max="1565" width="14.5546875" customWidth="1"/>
    <col min="1793" max="1793" width="21.109375" bestFit="1" customWidth="1"/>
    <col min="1794" max="1794" width="15" bestFit="1" customWidth="1"/>
    <col min="1795" max="1795" width="11.5546875" bestFit="1" customWidth="1"/>
    <col min="1796" max="1796" width="16.44140625" bestFit="1" customWidth="1"/>
    <col min="1797" max="1797" width="10.44140625" bestFit="1" customWidth="1"/>
    <col min="1798" max="1798" width="16.44140625" bestFit="1" customWidth="1"/>
    <col min="1799" max="1799" width="13.5546875" bestFit="1" customWidth="1"/>
    <col min="1800" max="1800" width="15.33203125" bestFit="1" customWidth="1"/>
    <col min="1801" max="1801" width="18.5546875" customWidth="1"/>
    <col min="1802" max="1802" width="17" customWidth="1"/>
    <col min="1803" max="1803" width="14.5546875" bestFit="1" customWidth="1"/>
    <col min="1804" max="1804" width="12.6640625" bestFit="1" customWidth="1"/>
    <col min="1805" max="1805" width="13.44140625" bestFit="1" customWidth="1"/>
    <col min="1806" max="1806" width="13.44140625" customWidth="1"/>
    <col min="1807" max="1807" width="10.44140625" bestFit="1" customWidth="1"/>
    <col min="1808" max="1809" width="13.88671875" bestFit="1" customWidth="1"/>
    <col min="1810" max="1810" width="15" bestFit="1" customWidth="1"/>
    <col min="1811" max="1811" width="16.44140625" bestFit="1" customWidth="1"/>
    <col min="1812" max="1812" width="16.88671875" customWidth="1"/>
    <col min="1813" max="1813" width="14" bestFit="1" customWidth="1"/>
    <col min="1814" max="1814" width="14" customWidth="1"/>
    <col min="1815" max="1815" width="12.44140625" bestFit="1" customWidth="1"/>
    <col min="1816" max="1816" width="11.44140625" bestFit="1" customWidth="1"/>
    <col min="1817" max="1817" width="22" customWidth="1"/>
    <col min="1818" max="1818" width="16" bestFit="1" customWidth="1"/>
    <col min="1819" max="1819" width="12.6640625" bestFit="1" customWidth="1"/>
    <col min="1820" max="1820" width="14.5546875" bestFit="1" customWidth="1"/>
    <col min="1821" max="1821" width="14.5546875" customWidth="1"/>
    <col min="2049" max="2049" width="21.109375" bestFit="1" customWidth="1"/>
    <col min="2050" max="2050" width="15" bestFit="1" customWidth="1"/>
    <col min="2051" max="2051" width="11.5546875" bestFit="1" customWidth="1"/>
    <col min="2052" max="2052" width="16.44140625" bestFit="1" customWidth="1"/>
    <col min="2053" max="2053" width="10.44140625" bestFit="1" customWidth="1"/>
    <col min="2054" max="2054" width="16.44140625" bestFit="1" customWidth="1"/>
    <col min="2055" max="2055" width="13.5546875" bestFit="1" customWidth="1"/>
    <col min="2056" max="2056" width="15.33203125" bestFit="1" customWidth="1"/>
    <col min="2057" max="2057" width="18.5546875" customWidth="1"/>
    <col min="2058" max="2058" width="17" customWidth="1"/>
    <col min="2059" max="2059" width="14.5546875" bestFit="1" customWidth="1"/>
    <col min="2060" max="2060" width="12.6640625" bestFit="1" customWidth="1"/>
    <col min="2061" max="2061" width="13.44140625" bestFit="1" customWidth="1"/>
    <col min="2062" max="2062" width="13.44140625" customWidth="1"/>
    <col min="2063" max="2063" width="10.44140625" bestFit="1" customWidth="1"/>
    <col min="2064" max="2065" width="13.88671875" bestFit="1" customWidth="1"/>
    <col min="2066" max="2066" width="15" bestFit="1" customWidth="1"/>
    <col min="2067" max="2067" width="16.44140625" bestFit="1" customWidth="1"/>
    <col min="2068" max="2068" width="16.88671875" customWidth="1"/>
    <col min="2069" max="2069" width="14" bestFit="1" customWidth="1"/>
    <col min="2070" max="2070" width="14" customWidth="1"/>
    <col min="2071" max="2071" width="12.44140625" bestFit="1" customWidth="1"/>
    <col min="2072" max="2072" width="11.44140625" bestFit="1" customWidth="1"/>
    <col min="2073" max="2073" width="22" customWidth="1"/>
    <col min="2074" max="2074" width="16" bestFit="1" customWidth="1"/>
    <col min="2075" max="2075" width="12.6640625" bestFit="1" customWidth="1"/>
    <col min="2076" max="2076" width="14.5546875" bestFit="1" customWidth="1"/>
    <col min="2077" max="2077" width="14.5546875" customWidth="1"/>
    <col min="2305" max="2305" width="21.109375" bestFit="1" customWidth="1"/>
    <col min="2306" max="2306" width="15" bestFit="1" customWidth="1"/>
    <col min="2307" max="2307" width="11.5546875" bestFit="1" customWidth="1"/>
    <col min="2308" max="2308" width="16.44140625" bestFit="1" customWidth="1"/>
    <col min="2309" max="2309" width="10.44140625" bestFit="1" customWidth="1"/>
    <col min="2310" max="2310" width="16.44140625" bestFit="1" customWidth="1"/>
    <col min="2311" max="2311" width="13.5546875" bestFit="1" customWidth="1"/>
    <col min="2312" max="2312" width="15.33203125" bestFit="1" customWidth="1"/>
    <col min="2313" max="2313" width="18.5546875" customWidth="1"/>
    <col min="2314" max="2314" width="17" customWidth="1"/>
    <col min="2315" max="2315" width="14.5546875" bestFit="1" customWidth="1"/>
    <col min="2316" max="2316" width="12.6640625" bestFit="1" customWidth="1"/>
    <col min="2317" max="2317" width="13.44140625" bestFit="1" customWidth="1"/>
    <col min="2318" max="2318" width="13.44140625" customWidth="1"/>
    <col min="2319" max="2319" width="10.44140625" bestFit="1" customWidth="1"/>
    <col min="2320" max="2321" width="13.88671875" bestFit="1" customWidth="1"/>
    <col min="2322" max="2322" width="15" bestFit="1" customWidth="1"/>
    <col min="2323" max="2323" width="16.44140625" bestFit="1" customWidth="1"/>
    <col min="2324" max="2324" width="16.88671875" customWidth="1"/>
    <col min="2325" max="2325" width="14" bestFit="1" customWidth="1"/>
    <col min="2326" max="2326" width="14" customWidth="1"/>
    <col min="2327" max="2327" width="12.44140625" bestFit="1" customWidth="1"/>
    <col min="2328" max="2328" width="11.44140625" bestFit="1" customWidth="1"/>
    <col min="2329" max="2329" width="22" customWidth="1"/>
    <col min="2330" max="2330" width="16" bestFit="1" customWidth="1"/>
    <col min="2331" max="2331" width="12.6640625" bestFit="1" customWidth="1"/>
    <col min="2332" max="2332" width="14.5546875" bestFit="1" customWidth="1"/>
    <col min="2333" max="2333" width="14.5546875" customWidth="1"/>
    <col min="2561" max="2561" width="21.109375" bestFit="1" customWidth="1"/>
    <col min="2562" max="2562" width="15" bestFit="1" customWidth="1"/>
    <col min="2563" max="2563" width="11.5546875" bestFit="1" customWidth="1"/>
    <col min="2564" max="2564" width="16.44140625" bestFit="1" customWidth="1"/>
    <col min="2565" max="2565" width="10.44140625" bestFit="1" customWidth="1"/>
    <col min="2566" max="2566" width="16.44140625" bestFit="1" customWidth="1"/>
    <col min="2567" max="2567" width="13.5546875" bestFit="1" customWidth="1"/>
    <col min="2568" max="2568" width="15.33203125" bestFit="1" customWidth="1"/>
    <col min="2569" max="2569" width="18.5546875" customWidth="1"/>
    <col min="2570" max="2570" width="17" customWidth="1"/>
    <col min="2571" max="2571" width="14.5546875" bestFit="1" customWidth="1"/>
    <col min="2572" max="2572" width="12.6640625" bestFit="1" customWidth="1"/>
    <col min="2573" max="2573" width="13.44140625" bestFit="1" customWidth="1"/>
    <col min="2574" max="2574" width="13.44140625" customWidth="1"/>
    <col min="2575" max="2575" width="10.44140625" bestFit="1" customWidth="1"/>
    <col min="2576" max="2577" width="13.88671875" bestFit="1" customWidth="1"/>
    <col min="2578" max="2578" width="15" bestFit="1" customWidth="1"/>
    <col min="2579" max="2579" width="16.44140625" bestFit="1" customWidth="1"/>
    <col min="2580" max="2580" width="16.88671875" customWidth="1"/>
    <col min="2581" max="2581" width="14" bestFit="1" customWidth="1"/>
    <col min="2582" max="2582" width="14" customWidth="1"/>
    <col min="2583" max="2583" width="12.44140625" bestFit="1" customWidth="1"/>
    <col min="2584" max="2584" width="11.44140625" bestFit="1" customWidth="1"/>
    <col min="2585" max="2585" width="22" customWidth="1"/>
    <col min="2586" max="2586" width="16" bestFit="1" customWidth="1"/>
    <col min="2587" max="2587" width="12.6640625" bestFit="1" customWidth="1"/>
    <col min="2588" max="2588" width="14.5546875" bestFit="1" customWidth="1"/>
    <col min="2589" max="2589" width="14.5546875" customWidth="1"/>
    <col min="2817" max="2817" width="21.109375" bestFit="1" customWidth="1"/>
    <col min="2818" max="2818" width="15" bestFit="1" customWidth="1"/>
    <col min="2819" max="2819" width="11.5546875" bestFit="1" customWidth="1"/>
    <col min="2820" max="2820" width="16.44140625" bestFit="1" customWidth="1"/>
    <col min="2821" max="2821" width="10.44140625" bestFit="1" customWidth="1"/>
    <col min="2822" max="2822" width="16.44140625" bestFit="1" customWidth="1"/>
    <col min="2823" max="2823" width="13.5546875" bestFit="1" customWidth="1"/>
    <col min="2824" max="2824" width="15.33203125" bestFit="1" customWidth="1"/>
    <col min="2825" max="2825" width="18.5546875" customWidth="1"/>
    <col min="2826" max="2826" width="17" customWidth="1"/>
    <col min="2827" max="2827" width="14.5546875" bestFit="1" customWidth="1"/>
    <col min="2828" max="2828" width="12.6640625" bestFit="1" customWidth="1"/>
    <col min="2829" max="2829" width="13.44140625" bestFit="1" customWidth="1"/>
    <col min="2830" max="2830" width="13.44140625" customWidth="1"/>
    <col min="2831" max="2831" width="10.44140625" bestFit="1" customWidth="1"/>
    <col min="2832" max="2833" width="13.88671875" bestFit="1" customWidth="1"/>
    <col min="2834" max="2834" width="15" bestFit="1" customWidth="1"/>
    <col min="2835" max="2835" width="16.44140625" bestFit="1" customWidth="1"/>
    <col min="2836" max="2836" width="16.88671875" customWidth="1"/>
    <col min="2837" max="2837" width="14" bestFit="1" customWidth="1"/>
    <col min="2838" max="2838" width="14" customWidth="1"/>
    <col min="2839" max="2839" width="12.44140625" bestFit="1" customWidth="1"/>
    <col min="2840" max="2840" width="11.44140625" bestFit="1" customWidth="1"/>
    <col min="2841" max="2841" width="22" customWidth="1"/>
    <col min="2842" max="2842" width="16" bestFit="1" customWidth="1"/>
    <col min="2843" max="2843" width="12.6640625" bestFit="1" customWidth="1"/>
    <col min="2844" max="2844" width="14.5546875" bestFit="1" customWidth="1"/>
    <col min="2845" max="2845" width="14.5546875" customWidth="1"/>
    <col min="3073" max="3073" width="21.109375" bestFit="1" customWidth="1"/>
    <col min="3074" max="3074" width="15" bestFit="1" customWidth="1"/>
    <col min="3075" max="3075" width="11.5546875" bestFit="1" customWidth="1"/>
    <col min="3076" max="3076" width="16.44140625" bestFit="1" customWidth="1"/>
    <col min="3077" max="3077" width="10.44140625" bestFit="1" customWidth="1"/>
    <col min="3078" max="3078" width="16.44140625" bestFit="1" customWidth="1"/>
    <col min="3079" max="3079" width="13.5546875" bestFit="1" customWidth="1"/>
    <col min="3080" max="3080" width="15.33203125" bestFit="1" customWidth="1"/>
    <col min="3081" max="3081" width="18.5546875" customWidth="1"/>
    <col min="3082" max="3082" width="17" customWidth="1"/>
    <col min="3083" max="3083" width="14.5546875" bestFit="1" customWidth="1"/>
    <col min="3084" max="3084" width="12.6640625" bestFit="1" customWidth="1"/>
    <col min="3085" max="3085" width="13.44140625" bestFit="1" customWidth="1"/>
    <col min="3086" max="3086" width="13.44140625" customWidth="1"/>
    <col min="3087" max="3087" width="10.44140625" bestFit="1" customWidth="1"/>
    <col min="3088" max="3089" width="13.88671875" bestFit="1" customWidth="1"/>
    <col min="3090" max="3090" width="15" bestFit="1" customWidth="1"/>
    <col min="3091" max="3091" width="16.44140625" bestFit="1" customWidth="1"/>
    <col min="3092" max="3092" width="16.88671875" customWidth="1"/>
    <col min="3093" max="3093" width="14" bestFit="1" customWidth="1"/>
    <col min="3094" max="3094" width="14" customWidth="1"/>
    <col min="3095" max="3095" width="12.44140625" bestFit="1" customWidth="1"/>
    <col min="3096" max="3096" width="11.44140625" bestFit="1" customWidth="1"/>
    <col min="3097" max="3097" width="22" customWidth="1"/>
    <col min="3098" max="3098" width="16" bestFit="1" customWidth="1"/>
    <col min="3099" max="3099" width="12.6640625" bestFit="1" customWidth="1"/>
    <col min="3100" max="3100" width="14.5546875" bestFit="1" customWidth="1"/>
    <col min="3101" max="3101" width="14.5546875" customWidth="1"/>
    <col min="3329" max="3329" width="21.109375" bestFit="1" customWidth="1"/>
    <col min="3330" max="3330" width="15" bestFit="1" customWidth="1"/>
    <col min="3331" max="3331" width="11.5546875" bestFit="1" customWidth="1"/>
    <col min="3332" max="3332" width="16.44140625" bestFit="1" customWidth="1"/>
    <col min="3333" max="3333" width="10.44140625" bestFit="1" customWidth="1"/>
    <col min="3334" max="3334" width="16.44140625" bestFit="1" customWidth="1"/>
    <col min="3335" max="3335" width="13.5546875" bestFit="1" customWidth="1"/>
    <col min="3336" max="3336" width="15.33203125" bestFit="1" customWidth="1"/>
    <col min="3337" max="3337" width="18.5546875" customWidth="1"/>
    <col min="3338" max="3338" width="17" customWidth="1"/>
    <col min="3339" max="3339" width="14.5546875" bestFit="1" customWidth="1"/>
    <col min="3340" max="3340" width="12.6640625" bestFit="1" customWidth="1"/>
    <col min="3341" max="3341" width="13.44140625" bestFit="1" customWidth="1"/>
    <col min="3342" max="3342" width="13.44140625" customWidth="1"/>
    <col min="3343" max="3343" width="10.44140625" bestFit="1" customWidth="1"/>
    <col min="3344" max="3345" width="13.88671875" bestFit="1" customWidth="1"/>
    <col min="3346" max="3346" width="15" bestFit="1" customWidth="1"/>
    <col min="3347" max="3347" width="16.44140625" bestFit="1" customWidth="1"/>
    <col min="3348" max="3348" width="16.88671875" customWidth="1"/>
    <col min="3349" max="3349" width="14" bestFit="1" customWidth="1"/>
    <col min="3350" max="3350" width="14" customWidth="1"/>
    <col min="3351" max="3351" width="12.44140625" bestFit="1" customWidth="1"/>
    <col min="3352" max="3352" width="11.44140625" bestFit="1" customWidth="1"/>
    <col min="3353" max="3353" width="22" customWidth="1"/>
    <col min="3354" max="3354" width="16" bestFit="1" customWidth="1"/>
    <col min="3355" max="3355" width="12.6640625" bestFit="1" customWidth="1"/>
    <col min="3356" max="3356" width="14.5546875" bestFit="1" customWidth="1"/>
    <col min="3357" max="3357" width="14.5546875" customWidth="1"/>
    <col min="3585" max="3585" width="21.109375" bestFit="1" customWidth="1"/>
    <col min="3586" max="3586" width="15" bestFit="1" customWidth="1"/>
    <col min="3587" max="3587" width="11.5546875" bestFit="1" customWidth="1"/>
    <col min="3588" max="3588" width="16.44140625" bestFit="1" customWidth="1"/>
    <col min="3589" max="3589" width="10.44140625" bestFit="1" customWidth="1"/>
    <col min="3590" max="3590" width="16.44140625" bestFit="1" customWidth="1"/>
    <col min="3591" max="3591" width="13.5546875" bestFit="1" customWidth="1"/>
    <col min="3592" max="3592" width="15.33203125" bestFit="1" customWidth="1"/>
    <col min="3593" max="3593" width="18.5546875" customWidth="1"/>
    <col min="3594" max="3594" width="17" customWidth="1"/>
    <col min="3595" max="3595" width="14.5546875" bestFit="1" customWidth="1"/>
    <col min="3596" max="3596" width="12.6640625" bestFit="1" customWidth="1"/>
    <col min="3597" max="3597" width="13.44140625" bestFit="1" customWidth="1"/>
    <col min="3598" max="3598" width="13.44140625" customWidth="1"/>
    <col min="3599" max="3599" width="10.44140625" bestFit="1" customWidth="1"/>
    <col min="3600" max="3601" width="13.88671875" bestFit="1" customWidth="1"/>
    <col min="3602" max="3602" width="15" bestFit="1" customWidth="1"/>
    <col min="3603" max="3603" width="16.44140625" bestFit="1" customWidth="1"/>
    <col min="3604" max="3604" width="16.88671875" customWidth="1"/>
    <col min="3605" max="3605" width="14" bestFit="1" customWidth="1"/>
    <col min="3606" max="3606" width="14" customWidth="1"/>
    <col min="3607" max="3607" width="12.44140625" bestFit="1" customWidth="1"/>
    <col min="3608" max="3608" width="11.44140625" bestFit="1" customWidth="1"/>
    <col min="3609" max="3609" width="22" customWidth="1"/>
    <col min="3610" max="3610" width="16" bestFit="1" customWidth="1"/>
    <col min="3611" max="3611" width="12.6640625" bestFit="1" customWidth="1"/>
    <col min="3612" max="3612" width="14.5546875" bestFit="1" customWidth="1"/>
    <col min="3613" max="3613" width="14.5546875" customWidth="1"/>
    <col min="3841" max="3841" width="21.109375" bestFit="1" customWidth="1"/>
    <col min="3842" max="3842" width="15" bestFit="1" customWidth="1"/>
    <col min="3843" max="3843" width="11.5546875" bestFit="1" customWidth="1"/>
    <col min="3844" max="3844" width="16.44140625" bestFit="1" customWidth="1"/>
    <col min="3845" max="3845" width="10.44140625" bestFit="1" customWidth="1"/>
    <col min="3846" max="3846" width="16.44140625" bestFit="1" customWidth="1"/>
    <col min="3847" max="3847" width="13.5546875" bestFit="1" customWidth="1"/>
    <col min="3848" max="3848" width="15.33203125" bestFit="1" customWidth="1"/>
    <col min="3849" max="3849" width="18.5546875" customWidth="1"/>
    <col min="3850" max="3850" width="17" customWidth="1"/>
    <col min="3851" max="3851" width="14.5546875" bestFit="1" customWidth="1"/>
    <col min="3852" max="3852" width="12.6640625" bestFit="1" customWidth="1"/>
    <col min="3853" max="3853" width="13.44140625" bestFit="1" customWidth="1"/>
    <col min="3854" max="3854" width="13.44140625" customWidth="1"/>
    <col min="3855" max="3855" width="10.44140625" bestFit="1" customWidth="1"/>
    <col min="3856" max="3857" width="13.88671875" bestFit="1" customWidth="1"/>
    <col min="3858" max="3858" width="15" bestFit="1" customWidth="1"/>
    <col min="3859" max="3859" width="16.44140625" bestFit="1" customWidth="1"/>
    <col min="3860" max="3860" width="16.88671875" customWidth="1"/>
    <col min="3861" max="3861" width="14" bestFit="1" customWidth="1"/>
    <col min="3862" max="3862" width="14" customWidth="1"/>
    <col min="3863" max="3863" width="12.44140625" bestFit="1" customWidth="1"/>
    <col min="3864" max="3864" width="11.44140625" bestFit="1" customWidth="1"/>
    <col min="3865" max="3865" width="22" customWidth="1"/>
    <col min="3866" max="3866" width="16" bestFit="1" customWidth="1"/>
    <col min="3867" max="3867" width="12.6640625" bestFit="1" customWidth="1"/>
    <col min="3868" max="3868" width="14.5546875" bestFit="1" customWidth="1"/>
    <col min="3869" max="3869" width="14.5546875" customWidth="1"/>
    <col min="4097" max="4097" width="21.109375" bestFit="1" customWidth="1"/>
    <col min="4098" max="4098" width="15" bestFit="1" customWidth="1"/>
    <col min="4099" max="4099" width="11.5546875" bestFit="1" customWidth="1"/>
    <col min="4100" max="4100" width="16.44140625" bestFit="1" customWidth="1"/>
    <col min="4101" max="4101" width="10.44140625" bestFit="1" customWidth="1"/>
    <col min="4102" max="4102" width="16.44140625" bestFit="1" customWidth="1"/>
    <col min="4103" max="4103" width="13.5546875" bestFit="1" customWidth="1"/>
    <col min="4104" max="4104" width="15.33203125" bestFit="1" customWidth="1"/>
    <col min="4105" max="4105" width="18.5546875" customWidth="1"/>
    <col min="4106" max="4106" width="17" customWidth="1"/>
    <col min="4107" max="4107" width="14.5546875" bestFit="1" customWidth="1"/>
    <col min="4108" max="4108" width="12.6640625" bestFit="1" customWidth="1"/>
    <col min="4109" max="4109" width="13.44140625" bestFit="1" customWidth="1"/>
    <col min="4110" max="4110" width="13.44140625" customWidth="1"/>
    <col min="4111" max="4111" width="10.44140625" bestFit="1" customWidth="1"/>
    <col min="4112" max="4113" width="13.88671875" bestFit="1" customWidth="1"/>
    <col min="4114" max="4114" width="15" bestFit="1" customWidth="1"/>
    <col min="4115" max="4115" width="16.44140625" bestFit="1" customWidth="1"/>
    <col min="4116" max="4116" width="16.88671875" customWidth="1"/>
    <col min="4117" max="4117" width="14" bestFit="1" customWidth="1"/>
    <col min="4118" max="4118" width="14" customWidth="1"/>
    <col min="4119" max="4119" width="12.44140625" bestFit="1" customWidth="1"/>
    <col min="4120" max="4120" width="11.44140625" bestFit="1" customWidth="1"/>
    <col min="4121" max="4121" width="22" customWidth="1"/>
    <col min="4122" max="4122" width="16" bestFit="1" customWidth="1"/>
    <col min="4123" max="4123" width="12.6640625" bestFit="1" customWidth="1"/>
    <col min="4124" max="4124" width="14.5546875" bestFit="1" customWidth="1"/>
    <col min="4125" max="4125" width="14.5546875" customWidth="1"/>
    <col min="4353" max="4353" width="21.109375" bestFit="1" customWidth="1"/>
    <col min="4354" max="4354" width="15" bestFit="1" customWidth="1"/>
    <col min="4355" max="4355" width="11.5546875" bestFit="1" customWidth="1"/>
    <col min="4356" max="4356" width="16.44140625" bestFit="1" customWidth="1"/>
    <col min="4357" max="4357" width="10.44140625" bestFit="1" customWidth="1"/>
    <col min="4358" max="4358" width="16.44140625" bestFit="1" customWidth="1"/>
    <col min="4359" max="4359" width="13.5546875" bestFit="1" customWidth="1"/>
    <col min="4360" max="4360" width="15.33203125" bestFit="1" customWidth="1"/>
    <col min="4361" max="4361" width="18.5546875" customWidth="1"/>
    <col min="4362" max="4362" width="17" customWidth="1"/>
    <col min="4363" max="4363" width="14.5546875" bestFit="1" customWidth="1"/>
    <col min="4364" max="4364" width="12.6640625" bestFit="1" customWidth="1"/>
    <col min="4365" max="4365" width="13.44140625" bestFit="1" customWidth="1"/>
    <col min="4366" max="4366" width="13.44140625" customWidth="1"/>
    <col min="4367" max="4367" width="10.44140625" bestFit="1" customWidth="1"/>
    <col min="4368" max="4369" width="13.88671875" bestFit="1" customWidth="1"/>
    <col min="4370" max="4370" width="15" bestFit="1" customWidth="1"/>
    <col min="4371" max="4371" width="16.44140625" bestFit="1" customWidth="1"/>
    <col min="4372" max="4372" width="16.88671875" customWidth="1"/>
    <col min="4373" max="4373" width="14" bestFit="1" customWidth="1"/>
    <col min="4374" max="4374" width="14" customWidth="1"/>
    <col min="4375" max="4375" width="12.44140625" bestFit="1" customWidth="1"/>
    <col min="4376" max="4376" width="11.44140625" bestFit="1" customWidth="1"/>
    <col min="4377" max="4377" width="22" customWidth="1"/>
    <col min="4378" max="4378" width="16" bestFit="1" customWidth="1"/>
    <col min="4379" max="4379" width="12.6640625" bestFit="1" customWidth="1"/>
    <col min="4380" max="4380" width="14.5546875" bestFit="1" customWidth="1"/>
    <col min="4381" max="4381" width="14.5546875" customWidth="1"/>
    <col min="4609" max="4609" width="21.109375" bestFit="1" customWidth="1"/>
    <col min="4610" max="4610" width="15" bestFit="1" customWidth="1"/>
    <col min="4611" max="4611" width="11.5546875" bestFit="1" customWidth="1"/>
    <col min="4612" max="4612" width="16.44140625" bestFit="1" customWidth="1"/>
    <col min="4613" max="4613" width="10.44140625" bestFit="1" customWidth="1"/>
    <col min="4614" max="4614" width="16.44140625" bestFit="1" customWidth="1"/>
    <col min="4615" max="4615" width="13.5546875" bestFit="1" customWidth="1"/>
    <col min="4616" max="4616" width="15.33203125" bestFit="1" customWidth="1"/>
    <col min="4617" max="4617" width="18.5546875" customWidth="1"/>
    <col min="4618" max="4618" width="17" customWidth="1"/>
    <col min="4619" max="4619" width="14.5546875" bestFit="1" customWidth="1"/>
    <col min="4620" max="4620" width="12.6640625" bestFit="1" customWidth="1"/>
    <col min="4621" max="4621" width="13.44140625" bestFit="1" customWidth="1"/>
    <col min="4622" max="4622" width="13.44140625" customWidth="1"/>
    <col min="4623" max="4623" width="10.44140625" bestFit="1" customWidth="1"/>
    <col min="4624" max="4625" width="13.88671875" bestFit="1" customWidth="1"/>
    <col min="4626" max="4626" width="15" bestFit="1" customWidth="1"/>
    <col min="4627" max="4627" width="16.44140625" bestFit="1" customWidth="1"/>
    <col min="4628" max="4628" width="16.88671875" customWidth="1"/>
    <col min="4629" max="4629" width="14" bestFit="1" customWidth="1"/>
    <col min="4630" max="4630" width="14" customWidth="1"/>
    <col min="4631" max="4631" width="12.44140625" bestFit="1" customWidth="1"/>
    <col min="4632" max="4632" width="11.44140625" bestFit="1" customWidth="1"/>
    <col min="4633" max="4633" width="22" customWidth="1"/>
    <col min="4634" max="4634" width="16" bestFit="1" customWidth="1"/>
    <col min="4635" max="4635" width="12.6640625" bestFit="1" customWidth="1"/>
    <col min="4636" max="4636" width="14.5546875" bestFit="1" customWidth="1"/>
    <col min="4637" max="4637" width="14.5546875" customWidth="1"/>
    <col min="4865" max="4865" width="21.109375" bestFit="1" customWidth="1"/>
    <col min="4866" max="4866" width="15" bestFit="1" customWidth="1"/>
    <col min="4867" max="4867" width="11.5546875" bestFit="1" customWidth="1"/>
    <col min="4868" max="4868" width="16.44140625" bestFit="1" customWidth="1"/>
    <col min="4869" max="4869" width="10.44140625" bestFit="1" customWidth="1"/>
    <col min="4870" max="4870" width="16.44140625" bestFit="1" customWidth="1"/>
    <col min="4871" max="4871" width="13.5546875" bestFit="1" customWidth="1"/>
    <col min="4872" max="4872" width="15.33203125" bestFit="1" customWidth="1"/>
    <col min="4873" max="4873" width="18.5546875" customWidth="1"/>
    <col min="4874" max="4874" width="17" customWidth="1"/>
    <col min="4875" max="4875" width="14.5546875" bestFit="1" customWidth="1"/>
    <col min="4876" max="4876" width="12.6640625" bestFit="1" customWidth="1"/>
    <col min="4877" max="4877" width="13.44140625" bestFit="1" customWidth="1"/>
    <col min="4878" max="4878" width="13.44140625" customWidth="1"/>
    <col min="4879" max="4879" width="10.44140625" bestFit="1" customWidth="1"/>
    <col min="4880" max="4881" width="13.88671875" bestFit="1" customWidth="1"/>
    <col min="4882" max="4882" width="15" bestFit="1" customWidth="1"/>
    <col min="4883" max="4883" width="16.44140625" bestFit="1" customWidth="1"/>
    <col min="4884" max="4884" width="16.88671875" customWidth="1"/>
    <col min="4885" max="4885" width="14" bestFit="1" customWidth="1"/>
    <col min="4886" max="4886" width="14" customWidth="1"/>
    <col min="4887" max="4887" width="12.44140625" bestFit="1" customWidth="1"/>
    <col min="4888" max="4888" width="11.44140625" bestFit="1" customWidth="1"/>
    <col min="4889" max="4889" width="22" customWidth="1"/>
    <col min="4890" max="4890" width="16" bestFit="1" customWidth="1"/>
    <col min="4891" max="4891" width="12.6640625" bestFit="1" customWidth="1"/>
    <col min="4892" max="4892" width="14.5546875" bestFit="1" customWidth="1"/>
    <col min="4893" max="4893" width="14.5546875" customWidth="1"/>
    <col min="5121" max="5121" width="21.109375" bestFit="1" customWidth="1"/>
    <col min="5122" max="5122" width="15" bestFit="1" customWidth="1"/>
    <col min="5123" max="5123" width="11.5546875" bestFit="1" customWidth="1"/>
    <col min="5124" max="5124" width="16.44140625" bestFit="1" customWidth="1"/>
    <col min="5125" max="5125" width="10.44140625" bestFit="1" customWidth="1"/>
    <col min="5126" max="5126" width="16.44140625" bestFit="1" customWidth="1"/>
    <col min="5127" max="5127" width="13.5546875" bestFit="1" customWidth="1"/>
    <col min="5128" max="5128" width="15.33203125" bestFit="1" customWidth="1"/>
    <col min="5129" max="5129" width="18.5546875" customWidth="1"/>
    <col min="5130" max="5130" width="17" customWidth="1"/>
    <col min="5131" max="5131" width="14.5546875" bestFit="1" customWidth="1"/>
    <col min="5132" max="5132" width="12.6640625" bestFit="1" customWidth="1"/>
    <col min="5133" max="5133" width="13.44140625" bestFit="1" customWidth="1"/>
    <col min="5134" max="5134" width="13.44140625" customWidth="1"/>
    <col min="5135" max="5135" width="10.44140625" bestFit="1" customWidth="1"/>
    <col min="5136" max="5137" width="13.88671875" bestFit="1" customWidth="1"/>
    <col min="5138" max="5138" width="15" bestFit="1" customWidth="1"/>
    <col min="5139" max="5139" width="16.44140625" bestFit="1" customWidth="1"/>
    <col min="5140" max="5140" width="16.88671875" customWidth="1"/>
    <col min="5141" max="5141" width="14" bestFit="1" customWidth="1"/>
    <col min="5142" max="5142" width="14" customWidth="1"/>
    <col min="5143" max="5143" width="12.44140625" bestFit="1" customWidth="1"/>
    <col min="5144" max="5144" width="11.44140625" bestFit="1" customWidth="1"/>
    <col min="5145" max="5145" width="22" customWidth="1"/>
    <col min="5146" max="5146" width="16" bestFit="1" customWidth="1"/>
    <col min="5147" max="5147" width="12.6640625" bestFit="1" customWidth="1"/>
    <col min="5148" max="5148" width="14.5546875" bestFit="1" customWidth="1"/>
    <col min="5149" max="5149" width="14.5546875" customWidth="1"/>
    <col min="5377" max="5377" width="21.109375" bestFit="1" customWidth="1"/>
    <col min="5378" max="5378" width="15" bestFit="1" customWidth="1"/>
    <col min="5379" max="5379" width="11.5546875" bestFit="1" customWidth="1"/>
    <col min="5380" max="5380" width="16.44140625" bestFit="1" customWidth="1"/>
    <col min="5381" max="5381" width="10.44140625" bestFit="1" customWidth="1"/>
    <col min="5382" max="5382" width="16.44140625" bestFit="1" customWidth="1"/>
    <col min="5383" max="5383" width="13.5546875" bestFit="1" customWidth="1"/>
    <col min="5384" max="5384" width="15.33203125" bestFit="1" customWidth="1"/>
    <col min="5385" max="5385" width="18.5546875" customWidth="1"/>
    <col min="5386" max="5386" width="17" customWidth="1"/>
    <col min="5387" max="5387" width="14.5546875" bestFit="1" customWidth="1"/>
    <col min="5388" max="5388" width="12.6640625" bestFit="1" customWidth="1"/>
    <col min="5389" max="5389" width="13.44140625" bestFit="1" customWidth="1"/>
    <col min="5390" max="5390" width="13.44140625" customWidth="1"/>
    <col min="5391" max="5391" width="10.44140625" bestFit="1" customWidth="1"/>
    <col min="5392" max="5393" width="13.88671875" bestFit="1" customWidth="1"/>
    <col min="5394" max="5394" width="15" bestFit="1" customWidth="1"/>
    <col min="5395" max="5395" width="16.44140625" bestFit="1" customWidth="1"/>
    <col min="5396" max="5396" width="16.88671875" customWidth="1"/>
    <col min="5397" max="5397" width="14" bestFit="1" customWidth="1"/>
    <col min="5398" max="5398" width="14" customWidth="1"/>
    <col min="5399" max="5399" width="12.44140625" bestFit="1" customWidth="1"/>
    <col min="5400" max="5400" width="11.44140625" bestFit="1" customWidth="1"/>
    <col min="5401" max="5401" width="22" customWidth="1"/>
    <col min="5402" max="5402" width="16" bestFit="1" customWidth="1"/>
    <col min="5403" max="5403" width="12.6640625" bestFit="1" customWidth="1"/>
    <col min="5404" max="5404" width="14.5546875" bestFit="1" customWidth="1"/>
    <col min="5405" max="5405" width="14.5546875" customWidth="1"/>
    <col min="5633" max="5633" width="21.109375" bestFit="1" customWidth="1"/>
    <col min="5634" max="5634" width="15" bestFit="1" customWidth="1"/>
    <col min="5635" max="5635" width="11.5546875" bestFit="1" customWidth="1"/>
    <col min="5636" max="5636" width="16.44140625" bestFit="1" customWidth="1"/>
    <col min="5637" max="5637" width="10.44140625" bestFit="1" customWidth="1"/>
    <col min="5638" max="5638" width="16.44140625" bestFit="1" customWidth="1"/>
    <col min="5639" max="5639" width="13.5546875" bestFit="1" customWidth="1"/>
    <col min="5640" max="5640" width="15.33203125" bestFit="1" customWidth="1"/>
    <col min="5641" max="5641" width="18.5546875" customWidth="1"/>
    <col min="5642" max="5642" width="17" customWidth="1"/>
    <col min="5643" max="5643" width="14.5546875" bestFit="1" customWidth="1"/>
    <col min="5644" max="5644" width="12.6640625" bestFit="1" customWidth="1"/>
    <col min="5645" max="5645" width="13.44140625" bestFit="1" customWidth="1"/>
    <col min="5646" max="5646" width="13.44140625" customWidth="1"/>
    <col min="5647" max="5647" width="10.44140625" bestFit="1" customWidth="1"/>
    <col min="5648" max="5649" width="13.88671875" bestFit="1" customWidth="1"/>
    <col min="5650" max="5650" width="15" bestFit="1" customWidth="1"/>
    <col min="5651" max="5651" width="16.44140625" bestFit="1" customWidth="1"/>
    <col min="5652" max="5652" width="16.88671875" customWidth="1"/>
    <col min="5653" max="5653" width="14" bestFit="1" customWidth="1"/>
    <col min="5654" max="5654" width="14" customWidth="1"/>
    <col min="5655" max="5655" width="12.44140625" bestFit="1" customWidth="1"/>
    <col min="5656" max="5656" width="11.44140625" bestFit="1" customWidth="1"/>
    <col min="5657" max="5657" width="22" customWidth="1"/>
    <col min="5658" max="5658" width="16" bestFit="1" customWidth="1"/>
    <col min="5659" max="5659" width="12.6640625" bestFit="1" customWidth="1"/>
    <col min="5660" max="5660" width="14.5546875" bestFit="1" customWidth="1"/>
    <col min="5661" max="5661" width="14.5546875" customWidth="1"/>
    <col min="5889" max="5889" width="21.109375" bestFit="1" customWidth="1"/>
    <col min="5890" max="5890" width="15" bestFit="1" customWidth="1"/>
    <col min="5891" max="5891" width="11.5546875" bestFit="1" customWidth="1"/>
    <col min="5892" max="5892" width="16.44140625" bestFit="1" customWidth="1"/>
    <col min="5893" max="5893" width="10.44140625" bestFit="1" customWidth="1"/>
    <col min="5894" max="5894" width="16.44140625" bestFit="1" customWidth="1"/>
    <col min="5895" max="5895" width="13.5546875" bestFit="1" customWidth="1"/>
    <col min="5896" max="5896" width="15.33203125" bestFit="1" customWidth="1"/>
    <col min="5897" max="5897" width="18.5546875" customWidth="1"/>
    <col min="5898" max="5898" width="17" customWidth="1"/>
    <col min="5899" max="5899" width="14.5546875" bestFit="1" customWidth="1"/>
    <col min="5900" max="5900" width="12.6640625" bestFit="1" customWidth="1"/>
    <col min="5901" max="5901" width="13.44140625" bestFit="1" customWidth="1"/>
    <col min="5902" max="5902" width="13.44140625" customWidth="1"/>
    <col min="5903" max="5903" width="10.44140625" bestFit="1" customWidth="1"/>
    <col min="5904" max="5905" width="13.88671875" bestFit="1" customWidth="1"/>
    <col min="5906" max="5906" width="15" bestFit="1" customWidth="1"/>
    <col min="5907" max="5907" width="16.44140625" bestFit="1" customWidth="1"/>
    <col min="5908" max="5908" width="16.88671875" customWidth="1"/>
    <col min="5909" max="5909" width="14" bestFit="1" customWidth="1"/>
    <col min="5910" max="5910" width="14" customWidth="1"/>
    <col min="5911" max="5911" width="12.44140625" bestFit="1" customWidth="1"/>
    <col min="5912" max="5912" width="11.44140625" bestFit="1" customWidth="1"/>
    <col min="5913" max="5913" width="22" customWidth="1"/>
    <col min="5914" max="5914" width="16" bestFit="1" customWidth="1"/>
    <col min="5915" max="5915" width="12.6640625" bestFit="1" customWidth="1"/>
    <col min="5916" max="5916" width="14.5546875" bestFit="1" customWidth="1"/>
    <col min="5917" max="5917" width="14.5546875" customWidth="1"/>
    <col min="6145" max="6145" width="21.109375" bestFit="1" customWidth="1"/>
    <col min="6146" max="6146" width="15" bestFit="1" customWidth="1"/>
    <col min="6147" max="6147" width="11.5546875" bestFit="1" customWidth="1"/>
    <col min="6148" max="6148" width="16.44140625" bestFit="1" customWidth="1"/>
    <col min="6149" max="6149" width="10.44140625" bestFit="1" customWidth="1"/>
    <col min="6150" max="6150" width="16.44140625" bestFit="1" customWidth="1"/>
    <col min="6151" max="6151" width="13.5546875" bestFit="1" customWidth="1"/>
    <col min="6152" max="6152" width="15.33203125" bestFit="1" customWidth="1"/>
    <col min="6153" max="6153" width="18.5546875" customWidth="1"/>
    <col min="6154" max="6154" width="17" customWidth="1"/>
    <col min="6155" max="6155" width="14.5546875" bestFit="1" customWidth="1"/>
    <col min="6156" max="6156" width="12.6640625" bestFit="1" customWidth="1"/>
    <col min="6157" max="6157" width="13.44140625" bestFit="1" customWidth="1"/>
    <col min="6158" max="6158" width="13.44140625" customWidth="1"/>
    <col min="6159" max="6159" width="10.44140625" bestFit="1" customWidth="1"/>
    <col min="6160" max="6161" width="13.88671875" bestFit="1" customWidth="1"/>
    <col min="6162" max="6162" width="15" bestFit="1" customWidth="1"/>
    <col min="6163" max="6163" width="16.44140625" bestFit="1" customWidth="1"/>
    <col min="6164" max="6164" width="16.88671875" customWidth="1"/>
    <col min="6165" max="6165" width="14" bestFit="1" customWidth="1"/>
    <col min="6166" max="6166" width="14" customWidth="1"/>
    <col min="6167" max="6167" width="12.44140625" bestFit="1" customWidth="1"/>
    <col min="6168" max="6168" width="11.44140625" bestFit="1" customWidth="1"/>
    <col min="6169" max="6169" width="22" customWidth="1"/>
    <col min="6170" max="6170" width="16" bestFit="1" customWidth="1"/>
    <col min="6171" max="6171" width="12.6640625" bestFit="1" customWidth="1"/>
    <col min="6172" max="6172" width="14.5546875" bestFit="1" customWidth="1"/>
    <col min="6173" max="6173" width="14.5546875" customWidth="1"/>
    <col min="6401" max="6401" width="21.109375" bestFit="1" customWidth="1"/>
    <col min="6402" max="6402" width="15" bestFit="1" customWidth="1"/>
    <col min="6403" max="6403" width="11.5546875" bestFit="1" customWidth="1"/>
    <col min="6404" max="6404" width="16.44140625" bestFit="1" customWidth="1"/>
    <col min="6405" max="6405" width="10.44140625" bestFit="1" customWidth="1"/>
    <col min="6406" max="6406" width="16.44140625" bestFit="1" customWidth="1"/>
    <col min="6407" max="6407" width="13.5546875" bestFit="1" customWidth="1"/>
    <col min="6408" max="6408" width="15.33203125" bestFit="1" customWidth="1"/>
    <col min="6409" max="6409" width="18.5546875" customWidth="1"/>
    <col min="6410" max="6410" width="17" customWidth="1"/>
    <col min="6411" max="6411" width="14.5546875" bestFit="1" customWidth="1"/>
    <col min="6412" max="6412" width="12.6640625" bestFit="1" customWidth="1"/>
    <col min="6413" max="6413" width="13.44140625" bestFit="1" customWidth="1"/>
    <col min="6414" max="6414" width="13.44140625" customWidth="1"/>
    <col min="6415" max="6415" width="10.44140625" bestFit="1" customWidth="1"/>
    <col min="6416" max="6417" width="13.88671875" bestFit="1" customWidth="1"/>
    <col min="6418" max="6418" width="15" bestFit="1" customWidth="1"/>
    <col min="6419" max="6419" width="16.44140625" bestFit="1" customWidth="1"/>
    <col min="6420" max="6420" width="16.88671875" customWidth="1"/>
    <col min="6421" max="6421" width="14" bestFit="1" customWidth="1"/>
    <col min="6422" max="6422" width="14" customWidth="1"/>
    <col min="6423" max="6423" width="12.44140625" bestFit="1" customWidth="1"/>
    <col min="6424" max="6424" width="11.44140625" bestFit="1" customWidth="1"/>
    <col min="6425" max="6425" width="22" customWidth="1"/>
    <col min="6426" max="6426" width="16" bestFit="1" customWidth="1"/>
    <col min="6427" max="6427" width="12.6640625" bestFit="1" customWidth="1"/>
    <col min="6428" max="6428" width="14.5546875" bestFit="1" customWidth="1"/>
    <col min="6429" max="6429" width="14.5546875" customWidth="1"/>
    <col min="6657" max="6657" width="21.109375" bestFit="1" customWidth="1"/>
    <col min="6658" max="6658" width="15" bestFit="1" customWidth="1"/>
    <col min="6659" max="6659" width="11.5546875" bestFit="1" customWidth="1"/>
    <col min="6660" max="6660" width="16.44140625" bestFit="1" customWidth="1"/>
    <col min="6661" max="6661" width="10.44140625" bestFit="1" customWidth="1"/>
    <col min="6662" max="6662" width="16.44140625" bestFit="1" customWidth="1"/>
    <col min="6663" max="6663" width="13.5546875" bestFit="1" customWidth="1"/>
    <col min="6664" max="6664" width="15.33203125" bestFit="1" customWidth="1"/>
    <col min="6665" max="6665" width="18.5546875" customWidth="1"/>
    <col min="6666" max="6666" width="17" customWidth="1"/>
    <col min="6667" max="6667" width="14.5546875" bestFit="1" customWidth="1"/>
    <col min="6668" max="6668" width="12.6640625" bestFit="1" customWidth="1"/>
    <col min="6669" max="6669" width="13.44140625" bestFit="1" customWidth="1"/>
    <col min="6670" max="6670" width="13.44140625" customWidth="1"/>
    <col min="6671" max="6671" width="10.44140625" bestFit="1" customWidth="1"/>
    <col min="6672" max="6673" width="13.88671875" bestFit="1" customWidth="1"/>
    <col min="6674" max="6674" width="15" bestFit="1" customWidth="1"/>
    <col min="6675" max="6675" width="16.44140625" bestFit="1" customWidth="1"/>
    <col min="6676" max="6676" width="16.88671875" customWidth="1"/>
    <col min="6677" max="6677" width="14" bestFit="1" customWidth="1"/>
    <col min="6678" max="6678" width="14" customWidth="1"/>
    <col min="6679" max="6679" width="12.44140625" bestFit="1" customWidth="1"/>
    <col min="6680" max="6680" width="11.44140625" bestFit="1" customWidth="1"/>
    <col min="6681" max="6681" width="22" customWidth="1"/>
    <col min="6682" max="6682" width="16" bestFit="1" customWidth="1"/>
    <col min="6683" max="6683" width="12.6640625" bestFit="1" customWidth="1"/>
    <col min="6684" max="6684" width="14.5546875" bestFit="1" customWidth="1"/>
    <col min="6685" max="6685" width="14.5546875" customWidth="1"/>
    <col min="6913" max="6913" width="21.109375" bestFit="1" customWidth="1"/>
    <col min="6914" max="6914" width="15" bestFit="1" customWidth="1"/>
    <col min="6915" max="6915" width="11.5546875" bestFit="1" customWidth="1"/>
    <col min="6916" max="6916" width="16.44140625" bestFit="1" customWidth="1"/>
    <col min="6917" max="6917" width="10.44140625" bestFit="1" customWidth="1"/>
    <col min="6918" max="6918" width="16.44140625" bestFit="1" customWidth="1"/>
    <col min="6919" max="6919" width="13.5546875" bestFit="1" customWidth="1"/>
    <col min="6920" max="6920" width="15.33203125" bestFit="1" customWidth="1"/>
    <col min="6921" max="6921" width="18.5546875" customWidth="1"/>
    <col min="6922" max="6922" width="17" customWidth="1"/>
    <col min="6923" max="6923" width="14.5546875" bestFit="1" customWidth="1"/>
    <col min="6924" max="6924" width="12.6640625" bestFit="1" customWidth="1"/>
    <col min="6925" max="6925" width="13.44140625" bestFit="1" customWidth="1"/>
    <col min="6926" max="6926" width="13.44140625" customWidth="1"/>
    <col min="6927" max="6927" width="10.44140625" bestFit="1" customWidth="1"/>
    <col min="6928" max="6929" width="13.88671875" bestFit="1" customWidth="1"/>
    <col min="6930" max="6930" width="15" bestFit="1" customWidth="1"/>
    <col min="6931" max="6931" width="16.44140625" bestFit="1" customWidth="1"/>
    <col min="6932" max="6932" width="16.88671875" customWidth="1"/>
    <col min="6933" max="6933" width="14" bestFit="1" customWidth="1"/>
    <col min="6934" max="6934" width="14" customWidth="1"/>
    <col min="6935" max="6935" width="12.44140625" bestFit="1" customWidth="1"/>
    <col min="6936" max="6936" width="11.44140625" bestFit="1" customWidth="1"/>
    <col min="6937" max="6937" width="22" customWidth="1"/>
    <col min="6938" max="6938" width="16" bestFit="1" customWidth="1"/>
    <col min="6939" max="6939" width="12.6640625" bestFit="1" customWidth="1"/>
    <col min="6940" max="6940" width="14.5546875" bestFit="1" customWidth="1"/>
    <col min="6941" max="6941" width="14.5546875" customWidth="1"/>
    <col min="7169" max="7169" width="21.109375" bestFit="1" customWidth="1"/>
    <col min="7170" max="7170" width="15" bestFit="1" customWidth="1"/>
    <col min="7171" max="7171" width="11.5546875" bestFit="1" customWidth="1"/>
    <col min="7172" max="7172" width="16.44140625" bestFit="1" customWidth="1"/>
    <col min="7173" max="7173" width="10.44140625" bestFit="1" customWidth="1"/>
    <col min="7174" max="7174" width="16.44140625" bestFit="1" customWidth="1"/>
    <col min="7175" max="7175" width="13.5546875" bestFit="1" customWidth="1"/>
    <col min="7176" max="7176" width="15.33203125" bestFit="1" customWidth="1"/>
    <col min="7177" max="7177" width="18.5546875" customWidth="1"/>
    <col min="7178" max="7178" width="17" customWidth="1"/>
    <col min="7179" max="7179" width="14.5546875" bestFit="1" customWidth="1"/>
    <col min="7180" max="7180" width="12.6640625" bestFit="1" customWidth="1"/>
    <col min="7181" max="7181" width="13.44140625" bestFit="1" customWidth="1"/>
    <col min="7182" max="7182" width="13.44140625" customWidth="1"/>
    <col min="7183" max="7183" width="10.44140625" bestFit="1" customWidth="1"/>
    <col min="7184" max="7185" width="13.88671875" bestFit="1" customWidth="1"/>
    <col min="7186" max="7186" width="15" bestFit="1" customWidth="1"/>
    <col min="7187" max="7187" width="16.44140625" bestFit="1" customWidth="1"/>
    <col min="7188" max="7188" width="16.88671875" customWidth="1"/>
    <col min="7189" max="7189" width="14" bestFit="1" customWidth="1"/>
    <col min="7190" max="7190" width="14" customWidth="1"/>
    <col min="7191" max="7191" width="12.44140625" bestFit="1" customWidth="1"/>
    <col min="7192" max="7192" width="11.44140625" bestFit="1" customWidth="1"/>
    <col min="7193" max="7193" width="22" customWidth="1"/>
    <col min="7194" max="7194" width="16" bestFit="1" customWidth="1"/>
    <col min="7195" max="7195" width="12.6640625" bestFit="1" customWidth="1"/>
    <col min="7196" max="7196" width="14.5546875" bestFit="1" customWidth="1"/>
    <col min="7197" max="7197" width="14.5546875" customWidth="1"/>
    <col min="7425" max="7425" width="21.109375" bestFit="1" customWidth="1"/>
    <col min="7426" max="7426" width="15" bestFit="1" customWidth="1"/>
    <col min="7427" max="7427" width="11.5546875" bestFit="1" customWidth="1"/>
    <col min="7428" max="7428" width="16.44140625" bestFit="1" customWidth="1"/>
    <col min="7429" max="7429" width="10.44140625" bestFit="1" customWidth="1"/>
    <col min="7430" max="7430" width="16.44140625" bestFit="1" customWidth="1"/>
    <col min="7431" max="7431" width="13.5546875" bestFit="1" customWidth="1"/>
    <col min="7432" max="7432" width="15.33203125" bestFit="1" customWidth="1"/>
    <col min="7433" max="7433" width="18.5546875" customWidth="1"/>
    <col min="7434" max="7434" width="17" customWidth="1"/>
    <col min="7435" max="7435" width="14.5546875" bestFit="1" customWidth="1"/>
    <col min="7436" max="7436" width="12.6640625" bestFit="1" customWidth="1"/>
    <col min="7437" max="7437" width="13.44140625" bestFit="1" customWidth="1"/>
    <col min="7438" max="7438" width="13.44140625" customWidth="1"/>
    <col min="7439" max="7439" width="10.44140625" bestFit="1" customWidth="1"/>
    <col min="7440" max="7441" width="13.88671875" bestFit="1" customWidth="1"/>
    <col min="7442" max="7442" width="15" bestFit="1" customWidth="1"/>
    <col min="7443" max="7443" width="16.44140625" bestFit="1" customWidth="1"/>
    <col min="7444" max="7444" width="16.88671875" customWidth="1"/>
    <col min="7445" max="7445" width="14" bestFit="1" customWidth="1"/>
    <col min="7446" max="7446" width="14" customWidth="1"/>
    <col min="7447" max="7447" width="12.44140625" bestFit="1" customWidth="1"/>
    <col min="7448" max="7448" width="11.44140625" bestFit="1" customWidth="1"/>
    <col min="7449" max="7449" width="22" customWidth="1"/>
    <col min="7450" max="7450" width="16" bestFit="1" customWidth="1"/>
    <col min="7451" max="7451" width="12.6640625" bestFit="1" customWidth="1"/>
    <col min="7452" max="7452" width="14.5546875" bestFit="1" customWidth="1"/>
    <col min="7453" max="7453" width="14.5546875" customWidth="1"/>
    <col min="7681" max="7681" width="21.109375" bestFit="1" customWidth="1"/>
    <col min="7682" max="7682" width="15" bestFit="1" customWidth="1"/>
    <col min="7683" max="7683" width="11.5546875" bestFit="1" customWidth="1"/>
    <col min="7684" max="7684" width="16.44140625" bestFit="1" customWidth="1"/>
    <col min="7685" max="7685" width="10.44140625" bestFit="1" customWidth="1"/>
    <col min="7686" max="7686" width="16.44140625" bestFit="1" customWidth="1"/>
    <col min="7687" max="7687" width="13.5546875" bestFit="1" customWidth="1"/>
    <col min="7688" max="7688" width="15.33203125" bestFit="1" customWidth="1"/>
    <col min="7689" max="7689" width="18.5546875" customWidth="1"/>
    <col min="7690" max="7690" width="17" customWidth="1"/>
    <col min="7691" max="7691" width="14.5546875" bestFit="1" customWidth="1"/>
    <col min="7692" max="7692" width="12.6640625" bestFit="1" customWidth="1"/>
    <col min="7693" max="7693" width="13.44140625" bestFit="1" customWidth="1"/>
    <col min="7694" max="7694" width="13.44140625" customWidth="1"/>
    <col min="7695" max="7695" width="10.44140625" bestFit="1" customWidth="1"/>
    <col min="7696" max="7697" width="13.88671875" bestFit="1" customWidth="1"/>
    <col min="7698" max="7698" width="15" bestFit="1" customWidth="1"/>
    <col min="7699" max="7699" width="16.44140625" bestFit="1" customWidth="1"/>
    <col min="7700" max="7700" width="16.88671875" customWidth="1"/>
    <col min="7701" max="7701" width="14" bestFit="1" customWidth="1"/>
    <col min="7702" max="7702" width="14" customWidth="1"/>
    <col min="7703" max="7703" width="12.44140625" bestFit="1" customWidth="1"/>
    <col min="7704" max="7704" width="11.44140625" bestFit="1" customWidth="1"/>
    <col min="7705" max="7705" width="22" customWidth="1"/>
    <col min="7706" max="7706" width="16" bestFit="1" customWidth="1"/>
    <col min="7707" max="7707" width="12.6640625" bestFit="1" customWidth="1"/>
    <col min="7708" max="7708" width="14.5546875" bestFit="1" customWidth="1"/>
    <col min="7709" max="7709" width="14.5546875" customWidth="1"/>
    <col min="7937" max="7937" width="21.109375" bestFit="1" customWidth="1"/>
    <col min="7938" max="7938" width="15" bestFit="1" customWidth="1"/>
    <col min="7939" max="7939" width="11.5546875" bestFit="1" customWidth="1"/>
    <col min="7940" max="7940" width="16.44140625" bestFit="1" customWidth="1"/>
    <col min="7941" max="7941" width="10.44140625" bestFit="1" customWidth="1"/>
    <col min="7942" max="7942" width="16.44140625" bestFit="1" customWidth="1"/>
    <col min="7943" max="7943" width="13.5546875" bestFit="1" customWidth="1"/>
    <col min="7944" max="7944" width="15.33203125" bestFit="1" customWidth="1"/>
    <col min="7945" max="7945" width="18.5546875" customWidth="1"/>
    <col min="7946" max="7946" width="17" customWidth="1"/>
    <col min="7947" max="7947" width="14.5546875" bestFit="1" customWidth="1"/>
    <col min="7948" max="7948" width="12.6640625" bestFit="1" customWidth="1"/>
    <col min="7949" max="7949" width="13.44140625" bestFit="1" customWidth="1"/>
    <col min="7950" max="7950" width="13.44140625" customWidth="1"/>
    <col min="7951" max="7951" width="10.44140625" bestFit="1" customWidth="1"/>
    <col min="7952" max="7953" width="13.88671875" bestFit="1" customWidth="1"/>
    <col min="7954" max="7954" width="15" bestFit="1" customWidth="1"/>
    <col min="7955" max="7955" width="16.44140625" bestFit="1" customWidth="1"/>
    <col min="7956" max="7956" width="16.88671875" customWidth="1"/>
    <col min="7957" max="7957" width="14" bestFit="1" customWidth="1"/>
    <col min="7958" max="7958" width="14" customWidth="1"/>
    <col min="7959" max="7959" width="12.44140625" bestFit="1" customWidth="1"/>
    <col min="7960" max="7960" width="11.44140625" bestFit="1" customWidth="1"/>
    <col min="7961" max="7961" width="22" customWidth="1"/>
    <col min="7962" max="7962" width="16" bestFit="1" customWidth="1"/>
    <col min="7963" max="7963" width="12.6640625" bestFit="1" customWidth="1"/>
    <col min="7964" max="7964" width="14.5546875" bestFit="1" customWidth="1"/>
    <col min="7965" max="7965" width="14.5546875" customWidth="1"/>
    <col min="8193" max="8193" width="21.109375" bestFit="1" customWidth="1"/>
    <col min="8194" max="8194" width="15" bestFit="1" customWidth="1"/>
    <col min="8195" max="8195" width="11.5546875" bestFit="1" customWidth="1"/>
    <col min="8196" max="8196" width="16.44140625" bestFit="1" customWidth="1"/>
    <col min="8197" max="8197" width="10.44140625" bestFit="1" customWidth="1"/>
    <col min="8198" max="8198" width="16.44140625" bestFit="1" customWidth="1"/>
    <col min="8199" max="8199" width="13.5546875" bestFit="1" customWidth="1"/>
    <col min="8200" max="8200" width="15.33203125" bestFit="1" customWidth="1"/>
    <col min="8201" max="8201" width="18.5546875" customWidth="1"/>
    <col min="8202" max="8202" width="17" customWidth="1"/>
    <col min="8203" max="8203" width="14.5546875" bestFit="1" customWidth="1"/>
    <col min="8204" max="8204" width="12.6640625" bestFit="1" customWidth="1"/>
    <col min="8205" max="8205" width="13.44140625" bestFit="1" customWidth="1"/>
    <col min="8206" max="8206" width="13.44140625" customWidth="1"/>
    <col min="8207" max="8207" width="10.44140625" bestFit="1" customWidth="1"/>
    <col min="8208" max="8209" width="13.88671875" bestFit="1" customWidth="1"/>
    <col min="8210" max="8210" width="15" bestFit="1" customWidth="1"/>
    <col min="8211" max="8211" width="16.44140625" bestFit="1" customWidth="1"/>
    <col min="8212" max="8212" width="16.88671875" customWidth="1"/>
    <col min="8213" max="8213" width="14" bestFit="1" customWidth="1"/>
    <col min="8214" max="8214" width="14" customWidth="1"/>
    <col min="8215" max="8215" width="12.44140625" bestFit="1" customWidth="1"/>
    <col min="8216" max="8216" width="11.44140625" bestFit="1" customWidth="1"/>
    <col min="8217" max="8217" width="22" customWidth="1"/>
    <col min="8218" max="8218" width="16" bestFit="1" customWidth="1"/>
    <col min="8219" max="8219" width="12.6640625" bestFit="1" customWidth="1"/>
    <col min="8220" max="8220" width="14.5546875" bestFit="1" customWidth="1"/>
    <col min="8221" max="8221" width="14.5546875" customWidth="1"/>
    <col min="8449" max="8449" width="21.109375" bestFit="1" customWidth="1"/>
    <col min="8450" max="8450" width="15" bestFit="1" customWidth="1"/>
    <col min="8451" max="8451" width="11.5546875" bestFit="1" customWidth="1"/>
    <col min="8452" max="8452" width="16.44140625" bestFit="1" customWidth="1"/>
    <col min="8453" max="8453" width="10.44140625" bestFit="1" customWidth="1"/>
    <col min="8454" max="8454" width="16.44140625" bestFit="1" customWidth="1"/>
    <col min="8455" max="8455" width="13.5546875" bestFit="1" customWidth="1"/>
    <col min="8456" max="8456" width="15.33203125" bestFit="1" customWidth="1"/>
    <col min="8457" max="8457" width="18.5546875" customWidth="1"/>
    <col min="8458" max="8458" width="17" customWidth="1"/>
    <col min="8459" max="8459" width="14.5546875" bestFit="1" customWidth="1"/>
    <col min="8460" max="8460" width="12.6640625" bestFit="1" customWidth="1"/>
    <col min="8461" max="8461" width="13.44140625" bestFit="1" customWidth="1"/>
    <col min="8462" max="8462" width="13.44140625" customWidth="1"/>
    <col min="8463" max="8463" width="10.44140625" bestFit="1" customWidth="1"/>
    <col min="8464" max="8465" width="13.88671875" bestFit="1" customWidth="1"/>
    <col min="8466" max="8466" width="15" bestFit="1" customWidth="1"/>
    <col min="8467" max="8467" width="16.44140625" bestFit="1" customWidth="1"/>
    <col min="8468" max="8468" width="16.88671875" customWidth="1"/>
    <col min="8469" max="8469" width="14" bestFit="1" customWidth="1"/>
    <col min="8470" max="8470" width="14" customWidth="1"/>
    <col min="8471" max="8471" width="12.44140625" bestFit="1" customWidth="1"/>
    <col min="8472" max="8472" width="11.44140625" bestFit="1" customWidth="1"/>
    <col min="8473" max="8473" width="22" customWidth="1"/>
    <col min="8474" max="8474" width="16" bestFit="1" customWidth="1"/>
    <col min="8475" max="8475" width="12.6640625" bestFit="1" customWidth="1"/>
    <col min="8476" max="8476" width="14.5546875" bestFit="1" customWidth="1"/>
    <col min="8477" max="8477" width="14.5546875" customWidth="1"/>
    <col min="8705" max="8705" width="21.109375" bestFit="1" customWidth="1"/>
    <col min="8706" max="8706" width="15" bestFit="1" customWidth="1"/>
    <col min="8707" max="8707" width="11.5546875" bestFit="1" customWidth="1"/>
    <col min="8708" max="8708" width="16.44140625" bestFit="1" customWidth="1"/>
    <col min="8709" max="8709" width="10.44140625" bestFit="1" customWidth="1"/>
    <col min="8710" max="8710" width="16.44140625" bestFit="1" customWidth="1"/>
    <col min="8711" max="8711" width="13.5546875" bestFit="1" customWidth="1"/>
    <col min="8712" max="8712" width="15.33203125" bestFit="1" customWidth="1"/>
    <col min="8713" max="8713" width="18.5546875" customWidth="1"/>
    <col min="8714" max="8714" width="17" customWidth="1"/>
    <col min="8715" max="8715" width="14.5546875" bestFit="1" customWidth="1"/>
    <col min="8716" max="8716" width="12.6640625" bestFit="1" customWidth="1"/>
    <col min="8717" max="8717" width="13.44140625" bestFit="1" customWidth="1"/>
    <col min="8718" max="8718" width="13.44140625" customWidth="1"/>
    <col min="8719" max="8719" width="10.44140625" bestFit="1" customWidth="1"/>
    <col min="8720" max="8721" width="13.88671875" bestFit="1" customWidth="1"/>
    <col min="8722" max="8722" width="15" bestFit="1" customWidth="1"/>
    <col min="8723" max="8723" width="16.44140625" bestFit="1" customWidth="1"/>
    <col min="8724" max="8724" width="16.88671875" customWidth="1"/>
    <col min="8725" max="8725" width="14" bestFit="1" customWidth="1"/>
    <col min="8726" max="8726" width="14" customWidth="1"/>
    <col min="8727" max="8727" width="12.44140625" bestFit="1" customWidth="1"/>
    <col min="8728" max="8728" width="11.44140625" bestFit="1" customWidth="1"/>
    <col min="8729" max="8729" width="22" customWidth="1"/>
    <col min="8730" max="8730" width="16" bestFit="1" customWidth="1"/>
    <col min="8731" max="8731" width="12.6640625" bestFit="1" customWidth="1"/>
    <col min="8732" max="8732" width="14.5546875" bestFit="1" customWidth="1"/>
    <col min="8733" max="8733" width="14.5546875" customWidth="1"/>
    <col min="8961" max="8961" width="21.109375" bestFit="1" customWidth="1"/>
    <col min="8962" max="8962" width="15" bestFit="1" customWidth="1"/>
    <col min="8963" max="8963" width="11.5546875" bestFit="1" customWidth="1"/>
    <col min="8964" max="8964" width="16.44140625" bestFit="1" customWidth="1"/>
    <col min="8965" max="8965" width="10.44140625" bestFit="1" customWidth="1"/>
    <col min="8966" max="8966" width="16.44140625" bestFit="1" customWidth="1"/>
    <col min="8967" max="8967" width="13.5546875" bestFit="1" customWidth="1"/>
    <col min="8968" max="8968" width="15.33203125" bestFit="1" customWidth="1"/>
    <col min="8969" max="8969" width="18.5546875" customWidth="1"/>
    <col min="8970" max="8970" width="17" customWidth="1"/>
    <col min="8971" max="8971" width="14.5546875" bestFit="1" customWidth="1"/>
    <col min="8972" max="8972" width="12.6640625" bestFit="1" customWidth="1"/>
    <col min="8973" max="8973" width="13.44140625" bestFit="1" customWidth="1"/>
    <col min="8974" max="8974" width="13.44140625" customWidth="1"/>
    <col min="8975" max="8975" width="10.44140625" bestFit="1" customWidth="1"/>
    <col min="8976" max="8977" width="13.88671875" bestFit="1" customWidth="1"/>
    <col min="8978" max="8978" width="15" bestFit="1" customWidth="1"/>
    <col min="8979" max="8979" width="16.44140625" bestFit="1" customWidth="1"/>
    <col min="8980" max="8980" width="16.88671875" customWidth="1"/>
    <col min="8981" max="8981" width="14" bestFit="1" customWidth="1"/>
    <col min="8982" max="8982" width="14" customWidth="1"/>
    <col min="8983" max="8983" width="12.44140625" bestFit="1" customWidth="1"/>
    <col min="8984" max="8984" width="11.44140625" bestFit="1" customWidth="1"/>
    <col min="8985" max="8985" width="22" customWidth="1"/>
    <col min="8986" max="8986" width="16" bestFit="1" customWidth="1"/>
    <col min="8987" max="8987" width="12.6640625" bestFit="1" customWidth="1"/>
    <col min="8988" max="8988" width="14.5546875" bestFit="1" customWidth="1"/>
    <col min="8989" max="8989" width="14.5546875" customWidth="1"/>
    <col min="9217" max="9217" width="21.109375" bestFit="1" customWidth="1"/>
    <col min="9218" max="9218" width="15" bestFit="1" customWidth="1"/>
    <col min="9219" max="9219" width="11.5546875" bestFit="1" customWidth="1"/>
    <col min="9220" max="9220" width="16.44140625" bestFit="1" customWidth="1"/>
    <col min="9221" max="9221" width="10.44140625" bestFit="1" customWidth="1"/>
    <col min="9222" max="9222" width="16.44140625" bestFit="1" customWidth="1"/>
    <col min="9223" max="9223" width="13.5546875" bestFit="1" customWidth="1"/>
    <col min="9224" max="9224" width="15.33203125" bestFit="1" customWidth="1"/>
    <col min="9225" max="9225" width="18.5546875" customWidth="1"/>
    <col min="9226" max="9226" width="17" customWidth="1"/>
    <col min="9227" max="9227" width="14.5546875" bestFit="1" customWidth="1"/>
    <col min="9228" max="9228" width="12.6640625" bestFit="1" customWidth="1"/>
    <col min="9229" max="9229" width="13.44140625" bestFit="1" customWidth="1"/>
    <col min="9230" max="9230" width="13.44140625" customWidth="1"/>
    <col min="9231" max="9231" width="10.44140625" bestFit="1" customWidth="1"/>
    <col min="9232" max="9233" width="13.88671875" bestFit="1" customWidth="1"/>
    <col min="9234" max="9234" width="15" bestFit="1" customWidth="1"/>
    <col min="9235" max="9235" width="16.44140625" bestFit="1" customWidth="1"/>
    <col min="9236" max="9236" width="16.88671875" customWidth="1"/>
    <col min="9237" max="9237" width="14" bestFit="1" customWidth="1"/>
    <col min="9238" max="9238" width="14" customWidth="1"/>
    <col min="9239" max="9239" width="12.44140625" bestFit="1" customWidth="1"/>
    <col min="9240" max="9240" width="11.44140625" bestFit="1" customWidth="1"/>
    <col min="9241" max="9241" width="22" customWidth="1"/>
    <col min="9242" max="9242" width="16" bestFit="1" customWidth="1"/>
    <col min="9243" max="9243" width="12.6640625" bestFit="1" customWidth="1"/>
    <col min="9244" max="9244" width="14.5546875" bestFit="1" customWidth="1"/>
    <col min="9245" max="9245" width="14.5546875" customWidth="1"/>
    <col min="9473" max="9473" width="21.109375" bestFit="1" customWidth="1"/>
    <col min="9474" max="9474" width="15" bestFit="1" customWidth="1"/>
    <col min="9475" max="9475" width="11.5546875" bestFit="1" customWidth="1"/>
    <col min="9476" max="9476" width="16.44140625" bestFit="1" customWidth="1"/>
    <col min="9477" max="9477" width="10.44140625" bestFit="1" customWidth="1"/>
    <col min="9478" max="9478" width="16.44140625" bestFit="1" customWidth="1"/>
    <col min="9479" max="9479" width="13.5546875" bestFit="1" customWidth="1"/>
    <col min="9480" max="9480" width="15.33203125" bestFit="1" customWidth="1"/>
    <col min="9481" max="9481" width="18.5546875" customWidth="1"/>
    <col min="9482" max="9482" width="17" customWidth="1"/>
    <col min="9483" max="9483" width="14.5546875" bestFit="1" customWidth="1"/>
    <col min="9484" max="9484" width="12.6640625" bestFit="1" customWidth="1"/>
    <col min="9485" max="9485" width="13.44140625" bestFit="1" customWidth="1"/>
    <col min="9486" max="9486" width="13.44140625" customWidth="1"/>
    <col min="9487" max="9487" width="10.44140625" bestFit="1" customWidth="1"/>
    <col min="9488" max="9489" width="13.88671875" bestFit="1" customWidth="1"/>
    <col min="9490" max="9490" width="15" bestFit="1" customWidth="1"/>
    <col min="9491" max="9491" width="16.44140625" bestFit="1" customWidth="1"/>
    <col min="9492" max="9492" width="16.88671875" customWidth="1"/>
    <col min="9493" max="9493" width="14" bestFit="1" customWidth="1"/>
    <col min="9494" max="9494" width="14" customWidth="1"/>
    <col min="9495" max="9495" width="12.44140625" bestFit="1" customWidth="1"/>
    <col min="9496" max="9496" width="11.44140625" bestFit="1" customWidth="1"/>
    <col min="9497" max="9497" width="22" customWidth="1"/>
    <col min="9498" max="9498" width="16" bestFit="1" customWidth="1"/>
    <col min="9499" max="9499" width="12.6640625" bestFit="1" customWidth="1"/>
    <col min="9500" max="9500" width="14.5546875" bestFit="1" customWidth="1"/>
    <col min="9501" max="9501" width="14.5546875" customWidth="1"/>
    <col min="9729" max="9729" width="21.109375" bestFit="1" customWidth="1"/>
    <col min="9730" max="9730" width="15" bestFit="1" customWidth="1"/>
    <col min="9731" max="9731" width="11.5546875" bestFit="1" customWidth="1"/>
    <col min="9732" max="9732" width="16.44140625" bestFit="1" customWidth="1"/>
    <col min="9733" max="9733" width="10.44140625" bestFit="1" customWidth="1"/>
    <col min="9734" max="9734" width="16.44140625" bestFit="1" customWidth="1"/>
    <col min="9735" max="9735" width="13.5546875" bestFit="1" customWidth="1"/>
    <col min="9736" max="9736" width="15.33203125" bestFit="1" customWidth="1"/>
    <col min="9737" max="9737" width="18.5546875" customWidth="1"/>
    <col min="9738" max="9738" width="17" customWidth="1"/>
    <col min="9739" max="9739" width="14.5546875" bestFit="1" customWidth="1"/>
    <col min="9740" max="9740" width="12.6640625" bestFit="1" customWidth="1"/>
    <col min="9741" max="9741" width="13.44140625" bestFit="1" customWidth="1"/>
    <col min="9742" max="9742" width="13.44140625" customWidth="1"/>
    <col min="9743" max="9743" width="10.44140625" bestFit="1" customWidth="1"/>
    <col min="9744" max="9745" width="13.88671875" bestFit="1" customWidth="1"/>
    <col min="9746" max="9746" width="15" bestFit="1" customWidth="1"/>
    <col min="9747" max="9747" width="16.44140625" bestFit="1" customWidth="1"/>
    <col min="9748" max="9748" width="16.88671875" customWidth="1"/>
    <col min="9749" max="9749" width="14" bestFit="1" customWidth="1"/>
    <col min="9750" max="9750" width="14" customWidth="1"/>
    <col min="9751" max="9751" width="12.44140625" bestFit="1" customWidth="1"/>
    <col min="9752" max="9752" width="11.44140625" bestFit="1" customWidth="1"/>
    <col min="9753" max="9753" width="22" customWidth="1"/>
    <col min="9754" max="9754" width="16" bestFit="1" customWidth="1"/>
    <col min="9755" max="9755" width="12.6640625" bestFit="1" customWidth="1"/>
    <col min="9756" max="9756" width="14.5546875" bestFit="1" customWidth="1"/>
    <col min="9757" max="9757" width="14.5546875" customWidth="1"/>
    <col min="9985" max="9985" width="21.109375" bestFit="1" customWidth="1"/>
    <col min="9986" max="9986" width="15" bestFit="1" customWidth="1"/>
    <col min="9987" max="9987" width="11.5546875" bestFit="1" customWidth="1"/>
    <col min="9988" max="9988" width="16.44140625" bestFit="1" customWidth="1"/>
    <col min="9989" max="9989" width="10.44140625" bestFit="1" customWidth="1"/>
    <col min="9990" max="9990" width="16.44140625" bestFit="1" customWidth="1"/>
    <col min="9991" max="9991" width="13.5546875" bestFit="1" customWidth="1"/>
    <col min="9992" max="9992" width="15.33203125" bestFit="1" customWidth="1"/>
    <col min="9993" max="9993" width="18.5546875" customWidth="1"/>
    <col min="9994" max="9994" width="17" customWidth="1"/>
    <col min="9995" max="9995" width="14.5546875" bestFit="1" customWidth="1"/>
    <col min="9996" max="9996" width="12.6640625" bestFit="1" customWidth="1"/>
    <col min="9997" max="9997" width="13.44140625" bestFit="1" customWidth="1"/>
    <col min="9998" max="9998" width="13.44140625" customWidth="1"/>
    <col min="9999" max="9999" width="10.44140625" bestFit="1" customWidth="1"/>
    <col min="10000" max="10001" width="13.88671875" bestFit="1" customWidth="1"/>
    <col min="10002" max="10002" width="15" bestFit="1" customWidth="1"/>
    <col min="10003" max="10003" width="16.44140625" bestFit="1" customWidth="1"/>
    <col min="10004" max="10004" width="16.88671875" customWidth="1"/>
    <col min="10005" max="10005" width="14" bestFit="1" customWidth="1"/>
    <col min="10006" max="10006" width="14" customWidth="1"/>
    <col min="10007" max="10007" width="12.44140625" bestFit="1" customWidth="1"/>
    <col min="10008" max="10008" width="11.44140625" bestFit="1" customWidth="1"/>
    <col min="10009" max="10009" width="22" customWidth="1"/>
    <col min="10010" max="10010" width="16" bestFit="1" customWidth="1"/>
    <col min="10011" max="10011" width="12.6640625" bestFit="1" customWidth="1"/>
    <col min="10012" max="10012" width="14.5546875" bestFit="1" customWidth="1"/>
    <col min="10013" max="10013" width="14.5546875" customWidth="1"/>
    <col min="10241" max="10241" width="21.109375" bestFit="1" customWidth="1"/>
    <col min="10242" max="10242" width="15" bestFit="1" customWidth="1"/>
    <col min="10243" max="10243" width="11.5546875" bestFit="1" customWidth="1"/>
    <col min="10244" max="10244" width="16.44140625" bestFit="1" customWidth="1"/>
    <col min="10245" max="10245" width="10.44140625" bestFit="1" customWidth="1"/>
    <col min="10246" max="10246" width="16.44140625" bestFit="1" customWidth="1"/>
    <col min="10247" max="10247" width="13.5546875" bestFit="1" customWidth="1"/>
    <col min="10248" max="10248" width="15.33203125" bestFit="1" customWidth="1"/>
    <col min="10249" max="10249" width="18.5546875" customWidth="1"/>
    <col min="10250" max="10250" width="17" customWidth="1"/>
    <col min="10251" max="10251" width="14.5546875" bestFit="1" customWidth="1"/>
    <col min="10252" max="10252" width="12.6640625" bestFit="1" customWidth="1"/>
    <col min="10253" max="10253" width="13.44140625" bestFit="1" customWidth="1"/>
    <col min="10254" max="10254" width="13.44140625" customWidth="1"/>
    <col min="10255" max="10255" width="10.44140625" bestFit="1" customWidth="1"/>
    <col min="10256" max="10257" width="13.88671875" bestFit="1" customWidth="1"/>
    <col min="10258" max="10258" width="15" bestFit="1" customWidth="1"/>
    <col min="10259" max="10259" width="16.44140625" bestFit="1" customWidth="1"/>
    <col min="10260" max="10260" width="16.88671875" customWidth="1"/>
    <col min="10261" max="10261" width="14" bestFit="1" customWidth="1"/>
    <col min="10262" max="10262" width="14" customWidth="1"/>
    <col min="10263" max="10263" width="12.44140625" bestFit="1" customWidth="1"/>
    <col min="10264" max="10264" width="11.44140625" bestFit="1" customWidth="1"/>
    <col min="10265" max="10265" width="22" customWidth="1"/>
    <col min="10266" max="10266" width="16" bestFit="1" customWidth="1"/>
    <col min="10267" max="10267" width="12.6640625" bestFit="1" customWidth="1"/>
    <col min="10268" max="10268" width="14.5546875" bestFit="1" customWidth="1"/>
    <col min="10269" max="10269" width="14.5546875" customWidth="1"/>
    <col min="10497" max="10497" width="21.109375" bestFit="1" customWidth="1"/>
    <col min="10498" max="10498" width="15" bestFit="1" customWidth="1"/>
    <col min="10499" max="10499" width="11.5546875" bestFit="1" customWidth="1"/>
    <col min="10500" max="10500" width="16.44140625" bestFit="1" customWidth="1"/>
    <col min="10501" max="10501" width="10.44140625" bestFit="1" customWidth="1"/>
    <col min="10502" max="10502" width="16.44140625" bestFit="1" customWidth="1"/>
    <col min="10503" max="10503" width="13.5546875" bestFit="1" customWidth="1"/>
    <col min="10504" max="10504" width="15.33203125" bestFit="1" customWidth="1"/>
    <col min="10505" max="10505" width="18.5546875" customWidth="1"/>
    <col min="10506" max="10506" width="17" customWidth="1"/>
    <col min="10507" max="10507" width="14.5546875" bestFit="1" customWidth="1"/>
    <col min="10508" max="10508" width="12.6640625" bestFit="1" customWidth="1"/>
    <col min="10509" max="10509" width="13.44140625" bestFit="1" customWidth="1"/>
    <col min="10510" max="10510" width="13.44140625" customWidth="1"/>
    <col min="10511" max="10511" width="10.44140625" bestFit="1" customWidth="1"/>
    <col min="10512" max="10513" width="13.88671875" bestFit="1" customWidth="1"/>
    <col min="10514" max="10514" width="15" bestFit="1" customWidth="1"/>
    <col min="10515" max="10515" width="16.44140625" bestFit="1" customWidth="1"/>
    <col min="10516" max="10516" width="16.88671875" customWidth="1"/>
    <col min="10517" max="10517" width="14" bestFit="1" customWidth="1"/>
    <col min="10518" max="10518" width="14" customWidth="1"/>
    <col min="10519" max="10519" width="12.44140625" bestFit="1" customWidth="1"/>
    <col min="10520" max="10520" width="11.44140625" bestFit="1" customWidth="1"/>
    <col min="10521" max="10521" width="22" customWidth="1"/>
    <col min="10522" max="10522" width="16" bestFit="1" customWidth="1"/>
    <col min="10523" max="10523" width="12.6640625" bestFit="1" customWidth="1"/>
    <col min="10524" max="10524" width="14.5546875" bestFit="1" customWidth="1"/>
    <col min="10525" max="10525" width="14.5546875" customWidth="1"/>
    <col min="10753" max="10753" width="21.109375" bestFit="1" customWidth="1"/>
    <col min="10754" max="10754" width="15" bestFit="1" customWidth="1"/>
    <col min="10755" max="10755" width="11.5546875" bestFit="1" customWidth="1"/>
    <col min="10756" max="10756" width="16.44140625" bestFit="1" customWidth="1"/>
    <col min="10757" max="10757" width="10.44140625" bestFit="1" customWidth="1"/>
    <col min="10758" max="10758" width="16.44140625" bestFit="1" customWidth="1"/>
    <col min="10759" max="10759" width="13.5546875" bestFit="1" customWidth="1"/>
    <col min="10760" max="10760" width="15.33203125" bestFit="1" customWidth="1"/>
    <col min="10761" max="10761" width="18.5546875" customWidth="1"/>
    <col min="10762" max="10762" width="17" customWidth="1"/>
    <col min="10763" max="10763" width="14.5546875" bestFit="1" customWidth="1"/>
    <col min="10764" max="10764" width="12.6640625" bestFit="1" customWidth="1"/>
    <col min="10765" max="10765" width="13.44140625" bestFit="1" customWidth="1"/>
    <col min="10766" max="10766" width="13.44140625" customWidth="1"/>
    <col min="10767" max="10767" width="10.44140625" bestFit="1" customWidth="1"/>
    <col min="10768" max="10769" width="13.88671875" bestFit="1" customWidth="1"/>
    <col min="10770" max="10770" width="15" bestFit="1" customWidth="1"/>
    <col min="10771" max="10771" width="16.44140625" bestFit="1" customWidth="1"/>
    <col min="10772" max="10772" width="16.88671875" customWidth="1"/>
    <col min="10773" max="10773" width="14" bestFit="1" customWidth="1"/>
    <col min="10774" max="10774" width="14" customWidth="1"/>
    <col min="10775" max="10775" width="12.44140625" bestFit="1" customWidth="1"/>
    <col min="10776" max="10776" width="11.44140625" bestFit="1" customWidth="1"/>
    <col min="10777" max="10777" width="22" customWidth="1"/>
    <col min="10778" max="10778" width="16" bestFit="1" customWidth="1"/>
    <col min="10779" max="10779" width="12.6640625" bestFit="1" customWidth="1"/>
    <col min="10780" max="10780" width="14.5546875" bestFit="1" customWidth="1"/>
    <col min="10781" max="10781" width="14.5546875" customWidth="1"/>
    <col min="11009" max="11009" width="21.109375" bestFit="1" customWidth="1"/>
    <col min="11010" max="11010" width="15" bestFit="1" customWidth="1"/>
    <col min="11011" max="11011" width="11.5546875" bestFit="1" customWidth="1"/>
    <col min="11012" max="11012" width="16.44140625" bestFit="1" customWidth="1"/>
    <col min="11013" max="11013" width="10.44140625" bestFit="1" customWidth="1"/>
    <col min="11014" max="11014" width="16.44140625" bestFit="1" customWidth="1"/>
    <col min="11015" max="11015" width="13.5546875" bestFit="1" customWidth="1"/>
    <col min="11016" max="11016" width="15.33203125" bestFit="1" customWidth="1"/>
    <col min="11017" max="11017" width="18.5546875" customWidth="1"/>
    <col min="11018" max="11018" width="17" customWidth="1"/>
    <col min="11019" max="11019" width="14.5546875" bestFit="1" customWidth="1"/>
    <col min="11020" max="11020" width="12.6640625" bestFit="1" customWidth="1"/>
    <col min="11021" max="11021" width="13.44140625" bestFit="1" customWidth="1"/>
    <col min="11022" max="11022" width="13.44140625" customWidth="1"/>
    <col min="11023" max="11023" width="10.44140625" bestFit="1" customWidth="1"/>
    <col min="11024" max="11025" width="13.88671875" bestFit="1" customWidth="1"/>
    <col min="11026" max="11026" width="15" bestFit="1" customWidth="1"/>
    <col min="11027" max="11027" width="16.44140625" bestFit="1" customWidth="1"/>
    <col min="11028" max="11028" width="16.88671875" customWidth="1"/>
    <col min="11029" max="11029" width="14" bestFit="1" customWidth="1"/>
    <col min="11030" max="11030" width="14" customWidth="1"/>
    <col min="11031" max="11031" width="12.44140625" bestFit="1" customWidth="1"/>
    <col min="11032" max="11032" width="11.44140625" bestFit="1" customWidth="1"/>
    <col min="11033" max="11033" width="22" customWidth="1"/>
    <col min="11034" max="11034" width="16" bestFit="1" customWidth="1"/>
    <col min="11035" max="11035" width="12.6640625" bestFit="1" customWidth="1"/>
    <col min="11036" max="11036" width="14.5546875" bestFit="1" customWidth="1"/>
    <col min="11037" max="11037" width="14.5546875" customWidth="1"/>
    <col min="11265" max="11265" width="21.109375" bestFit="1" customWidth="1"/>
    <col min="11266" max="11266" width="15" bestFit="1" customWidth="1"/>
    <col min="11267" max="11267" width="11.5546875" bestFit="1" customWidth="1"/>
    <col min="11268" max="11268" width="16.44140625" bestFit="1" customWidth="1"/>
    <col min="11269" max="11269" width="10.44140625" bestFit="1" customWidth="1"/>
    <col min="11270" max="11270" width="16.44140625" bestFit="1" customWidth="1"/>
    <col min="11271" max="11271" width="13.5546875" bestFit="1" customWidth="1"/>
    <col min="11272" max="11272" width="15.33203125" bestFit="1" customWidth="1"/>
    <col min="11273" max="11273" width="18.5546875" customWidth="1"/>
    <col min="11274" max="11274" width="17" customWidth="1"/>
    <col min="11275" max="11275" width="14.5546875" bestFit="1" customWidth="1"/>
    <col min="11276" max="11276" width="12.6640625" bestFit="1" customWidth="1"/>
    <col min="11277" max="11277" width="13.44140625" bestFit="1" customWidth="1"/>
    <col min="11278" max="11278" width="13.44140625" customWidth="1"/>
    <col min="11279" max="11279" width="10.44140625" bestFit="1" customWidth="1"/>
    <col min="11280" max="11281" width="13.88671875" bestFit="1" customWidth="1"/>
    <col min="11282" max="11282" width="15" bestFit="1" customWidth="1"/>
    <col min="11283" max="11283" width="16.44140625" bestFit="1" customWidth="1"/>
    <col min="11284" max="11284" width="16.88671875" customWidth="1"/>
    <col min="11285" max="11285" width="14" bestFit="1" customWidth="1"/>
    <col min="11286" max="11286" width="14" customWidth="1"/>
    <col min="11287" max="11287" width="12.44140625" bestFit="1" customWidth="1"/>
    <col min="11288" max="11288" width="11.44140625" bestFit="1" customWidth="1"/>
    <col min="11289" max="11289" width="22" customWidth="1"/>
    <col min="11290" max="11290" width="16" bestFit="1" customWidth="1"/>
    <col min="11291" max="11291" width="12.6640625" bestFit="1" customWidth="1"/>
    <col min="11292" max="11292" width="14.5546875" bestFit="1" customWidth="1"/>
    <col min="11293" max="11293" width="14.5546875" customWidth="1"/>
    <col min="11521" max="11521" width="21.109375" bestFit="1" customWidth="1"/>
    <col min="11522" max="11522" width="15" bestFit="1" customWidth="1"/>
    <col min="11523" max="11523" width="11.5546875" bestFit="1" customWidth="1"/>
    <col min="11524" max="11524" width="16.44140625" bestFit="1" customWidth="1"/>
    <col min="11525" max="11525" width="10.44140625" bestFit="1" customWidth="1"/>
    <col min="11526" max="11526" width="16.44140625" bestFit="1" customWidth="1"/>
    <col min="11527" max="11527" width="13.5546875" bestFit="1" customWidth="1"/>
    <col min="11528" max="11528" width="15.33203125" bestFit="1" customWidth="1"/>
    <col min="11529" max="11529" width="18.5546875" customWidth="1"/>
    <col min="11530" max="11530" width="17" customWidth="1"/>
    <col min="11531" max="11531" width="14.5546875" bestFit="1" customWidth="1"/>
    <col min="11532" max="11532" width="12.6640625" bestFit="1" customWidth="1"/>
    <col min="11533" max="11533" width="13.44140625" bestFit="1" customWidth="1"/>
    <col min="11534" max="11534" width="13.44140625" customWidth="1"/>
    <col min="11535" max="11535" width="10.44140625" bestFit="1" customWidth="1"/>
    <col min="11536" max="11537" width="13.88671875" bestFit="1" customWidth="1"/>
    <col min="11538" max="11538" width="15" bestFit="1" customWidth="1"/>
    <col min="11539" max="11539" width="16.44140625" bestFit="1" customWidth="1"/>
    <col min="11540" max="11540" width="16.88671875" customWidth="1"/>
    <col min="11541" max="11541" width="14" bestFit="1" customWidth="1"/>
    <col min="11542" max="11542" width="14" customWidth="1"/>
    <col min="11543" max="11543" width="12.44140625" bestFit="1" customWidth="1"/>
    <col min="11544" max="11544" width="11.44140625" bestFit="1" customWidth="1"/>
    <col min="11545" max="11545" width="22" customWidth="1"/>
    <col min="11546" max="11546" width="16" bestFit="1" customWidth="1"/>
    <col min="11547" max="11547" width="12.6640625" bestFit="1" customWidth="1"/>
    <col min="11548" max="11548" width="14.5546875" bestFit="1" customWidth="1"/>
    <col min="11549" max="11549" width="14.5546875" customWidth="1"/>
    <col min="11777" max="11777" width="21.109375" bestFit="1" customWidth="1"/>
    <col min="11778" max="11778" width="15" bestFit="1" customWidth="1"/>
    <col min="11779" max="11779" width="11.5546875" bestFit="1" customWidth="1"/>
    <col min="11780" max="11780" width="16.44140625" bestFit="1" customWidth="1"/>
    <col min="11781" max="11781" width="10.44140625" bestFit="1" customWidth="1"/>
    <col min="11782" max="11782" width="16.44140625" bestFit="1" customWidth="1"/>
    <col min="11783" max="11783" width="13.5546875" bestFit="1" customWidth="1"/>
    <col min="11784" max="11784" width="15.33203125" bestFit="1" customWidth="1"/>
    <col min="11785" max="11785" width="18.5546875" customWidth="1"/>
    <col min="11786" max="11786" width="17" customWidth="1"/>
    <col min="11787" max="11787" width="14.5546875" bestFit="1" customWidth="1"/>
    <col min="11788" max="11788" width="12.6640625" bestFit="1" customWidth="1"/>
    <col min="11789" max="11789" width="13.44140625" bestFit="1" customWidth="1"/>
    <col min="11790" max="11790" width="13.44140625" customWidth="1"/>
    <col min="11791" max="11791" width="10.44140625" bestFit="1" customWidth="1"/>
    <col min="11792" max="11793" width="13.88671875" bestFit="1" customWidth="1"/>
    <col min="11794" max="11794" width="15" bestFit="1" customWidth="1"/>
    <col min="11795" max="11795" width="16.44140625" bestFit="1" customWidth="1"/>
    <col min="11796" max="11796" width="16.88671875" customWidth="1"/>
    <col min="11797" max="11797" width="14" bestFit="1" customWidth="1"/>
    <col min="11798" max="11798" width="14" customWidth="1"/>
    <col min="11799" max="11799" width="12.44140625" bestFit="1" customWidth="1"/>
    <col min="11800" max="11800" width="11.44140625" bestFit="1" customWidth="1"/>
    <col min="11801" max="11801" width="22" customWidth="1"/>
    <col min="11802" max="11802" width="16" bestFit="1" customWidth="1"/>
    <col min="11803" max="11803" width="12.6640625" bestFit="1" customWidth="1"/>
    <col min="11804" max="11804" width="14.5546875" bestFit="1" customWidth="1"/>
    <col min="11805" max="11805" width="14.5546875" customWidth="1"/>
    <col min="12033" max="12033" width="21.109375" bestFit="1" customWidth="1"/>
    <col min="12034" max="12034" width="15" bestFit="1" customWidth="1"/>
    <col min="12035" max="12035" width="11.5546875" bestFit="1" customWidth="1"/>
    <col min="12036" max="12036" width="16.44140625" bestFit="1" customWidth="1"/>
    <col min="12037" max="12037" width="10.44140625" bestFit="1" customWidth="1"/>
    <col min="12038" max="12038" width="16.44140625" bestFit="1" customWidth="1"/>
    <col min="12039" max="12039" width="13.5546875" bestFit="1" customWidth="1"/>
    <col min="12040" max="12040" width="15.33203125" bestFit="1" customWidth="1"/>
    <col min="12041" max="12041" width="18.5546875" customWidth="1"/>
    <col min="12042" max="12042" width="17" customWidth="1"/>
    <col min="12043" max="12043" width="14.5546875" bestFit="1" customWidth="1"/>
    <col min="12044" max="12044" width="12.6640625" bestFit="1" customWidth="1"/>
    <col min="12045" max="12045" width="13.44140625" bestFit="1" customWidth="1"/>
    <col min="12046" max="12046" width="13.44140625" customWidth="1"/>
    <col min="12047" max="12047" width="10.44140625" bestFit="1" customWidth="1"/>
    <col min="12048" max="12049" width="13.88671875" bestFit="1" customWidth="1"/>
    <col min="12050" max="12050" width="15" bestFit="1" customWidth="1"/>
    <col min="12051" max="12051" width="16.44140625" bestFit="1" customWidth="1"/>
    <col min="12052" max="12052" width="16.88671875" customWidth="1"/>
    <col min="12053" max="12053" width="14" bestFit="1" customWidth="1"/>
    <col min="12054" max="12054" width="14" customWidth="1"/>
    <col min="12055" max="12055" width="12.44140625" bestFit="1" customWidth="1"/>
    <col min="12056" max="12056" width="11.44140625" bestFit="1" customWidth="1"/>
    <col min="12057" max="12057" width="22" customWidth="1"/>
    <col min="12058" max="12058" width="16" bestFit="1" customWidth="1"/>
    <col min="12059" max="12059" width="12.6640625" bestFit="1" customWidth="1"/>
    <col min="12060" max="12060" width="14.5546875" bestFit="1" customWidth="1"/>
    <col min="12061" max="12061" width="14.5546875" customWidth="1"/>
    <col min="12289" max="12289" width="21.109375" bestFit="1" customWidth="1"/>
    <col min="12290" max="12290" width="15" bestFit="1" customWidth="1"/>
    <col min="12291" max="12291" width="11.5546875" bestFit="1" customWidth="1"/>
    <col min="12292" max="12292" width="16.44140625" bestFit="1" customWidth="1"/>
    <col min="12293" max="12293" width="10.44140625" bestFit="1" customWidth="1"/>
    <col min="12294" max="12294" width="16.44140625" bestFit="1" customWidth="1"/>
    <col min="12295" max="12295" width="13.5546875" bestFit="1" customWidth="1"/>
    <col min="12296" max="12296" width="15.33203125" bestFit="1" customWidth="1"/>
    <col min="12297" max="12297" width="18.5546875" customWidth="1"/>
    <col min="12298" max="12298" width="17" customWidth="1"/>
    <col min="12299" max="12299" width="14.5546875" bestFit="1" customWidth="1"/>
    <col min="12300" max="12300" width="12.6640625" bestFit="1" customWidth="1"/>
    <col min="12301" max="12301" width="13.44140625" bestFit="1" customWidth="1"/>
    <col min="12302" max="12302" width="13.44140625" customWidth="1"/>
    <col min="12303" max="12303" width="10.44140625" bestFit="1" customWidth="1"/>
    <col min="12304" max="12305" width="13.88671875" bestFit="1" customWidth="1"/>
    <col min="12306" max="12306" width="15" bestFit="1" customWidth="1"/>
    <col min="12307" max="12307" width="16.44140625" bestFit="1" customWidth="1"/>
    <col min="12308" max="12308" width="16.88671875" customWidth="1"/>
    <col min="12309" max="12309" width="14" bestFit="1" customWidth="1"/>
    <col min="12310" max="12310" width="14" customWidth="1"/>
    <col min="12311" max="12311" width="12.44140625" bestFit="1" customWidth="1"/>
    <col min="12312" max="12312" width="11.44140625" bestFit="1" customWidth="1"/>
    <col min="12313" max="12313" width="22" customWidth="1"/>
    <col min="12314" max="12314" width="16" bestFit="1" customWidth="1"/>
    <col min="12315" max="12315" width="12.6640625" bestFit="1" customWidth="1"/>
    <col min="12316" max="12316" width="14.5546875" bestFit="1" customWidth="1"/>
    <col min="12317" max="12317" width="14.5546875" customWidth="1"/>
    <col min="12545" max="12545" width="21.109375" bestFit="1" customWidth="1"/>
    <col min="12546" max="12546" width="15" bestFit="1" customWidth="1"/>
    <col min="12547" max="12547" width="11.5546875" bestFit="1" customWidth="1"/>
    <col min="12548" max="12548" width="16.44140625" bestFit="1" customWidth="1"/>
    <col min="12549" max="12549" width="10.44140625" bestFit="1" customWidth="1"/>
    <col min="12550" max="12550" width="16.44140625" bestFit="1" customWidth="1"/>
    <col min="12551" max="12551" width="13.5546875" bestFit="1" customWidth="1"/>
    <col min="12552" max="12552" width="15.33203125" bestFit="1" customWidth="1"/>
    <col min="12553" max="12553" width="18.5546875" customWidth="1"/>
    <col min="12554" max="12554" width="17" customWidth="1"/>
    <col min="12555" max="12555" width="14.5546875" bestFit="1" customWidth="1"/>
    <col min="12556" max="12556" width="12.6640625" bestFit="1" customWidth="1"/>
    <col min="12557" max="12557" width="13.44140625" bestFit="1" customWidth="1"/>
    <col min="12558" max="12558" width="13.44140625" customWidth="1"/>
    <col min="12559" max="12559" width="10.44140625" bestFit="1" customWidth="1"/>
    <col min="12560" max="12561" width="13.88671875" bestFit="1" customWidth="1"/>
    <col min="12562" max="12562" width="15" bestFit="1" customWidth="1"/>
    <col min="12563" max="12563" width="16.44140625" bestFit="1" customWidth="1"/>
    <col min="12564" max="12564" width="16.88671875" customWidth="1"/>
    <col min="12565" max="12565" width="14" bestFit="1" customWidth="1"/>
    <col min="12566" max="12566" width="14" customWidth="1"/>
    <col min="12567" max="12567" width="12.44140625" bestFit="1" customWidth="1"/>
    <col min="12568" max="12568" width="11.44140625" bestFit="1" customWidth="1"/>
    <col min="12569" max="12569" width="22" customWidth="1"/>
    <col min="12570" max="12570" width="16" bestFit="1" customWidth="1"/>
    <col min="12571" max="12571" width="12.6640625" bestFit="1" customWidth="1"/>
    <col min="12572" max="12572" width="14.5546875" bestFit="1" customWidth="1"/>
    <col min="12573" max="12573" width="14.5546875" customWidth="1"/>
    <col min="12801" max="12801" width="21.109375" bestFit="1" customWidth="1"/>
    <col min="12802" max="12802" width="15" bestFit="1" customWidth="1"/>
    <col min="12803" max="12803" width="11.5546875" bestFit="1" customWidth="1"/>
    <col min="12804" max="12804" width="16.44140625" bestFit="1" customWidth="1"/>
    <col min="12805" max="12805" width="10.44140625" bestFit="1" customWidth="1"/>
    <col min="12806" max="12806" width="16.44140625" bestFit="1" customWidth="1"/>
    <col min="12807" max="12807" width="13.5546875" bestFit="1" customWidth="1"/>
    <col min="12808" max="12808" width="15.33203125" bestFit="1" customWidth="1"/>
    <col min="12809" max="12809" width="18.5546875" customWidth="1"/>
    <col min="12810" max="12810" width="17" customWidth="1"/>
    <col min="12811" max="12811" width="14.5546875" bestFit="1" customWidth="1"/>
    <col min="12812" max="12812" width="12.6640625" bestFit="1" customWidth="1"/>
    <col min="12813" max="12813" width="13.44140625" bestFit="1" customWidth="1"/>
    <col min="12814" max="12814" width="13.44140625" customWidth="1"/>
    <col min="12815" max="12815" width="10.44140625" bestFit="1" customWidth="1"/>
    <col min="12816" max="12817" width="13.88671875" bestFit="1" customWidth="1"/>
    <col min="12818" max="12818" width="15" bestFit="1" customWidth="1"/>
    <col min="12819" max="12819" width="16.44140625" bestFit="1" customWidth="1"/>
    <col min="12820" max="12820" width="16.88671875" customWidth="1"/>
    <col min="12821" max="12821" width="14" bestFit="1" customWidth="1"/>
    <col min="12822" max="12822" width="14" customWidth="1"/>
    <col min="12823" max="12823" width="12.44140625" bestFit="1" customWidth="1"/>
    <col min="12824" max="12824" width="11.44140625" bestFit="1" customWidth="1"/>
    <col min="12825" max="12825" width="22" customWidth="1"/>
    <col min="12826" max="12826" width="16" bestFit="1" customWidth="1"/>
    <col min="12827" max="12827" width="12.6640625" bestFit="1" customWidth="1"/>
    <col min="12828" max="12828" width="14.5546875" bestFit="1" customWidth="1"/>
    <col min="12829" max="12829" width="14.5546875" customWidth="1"/>
    <col min="13057" max="13057" width="21.109375" bestFit="1" customWidth="1"/>
    <col min="13058" max="13058" width="15" bestFit="1" customWidth="1"/>
    <col min="13059" max="13059" width="11.5546875" bestFit="1" customWidth="1"/>
    <col min="13060" max="13060" width="16.44140625" bestFit="1" customWidth="1"/>
    <col min="13061" max="13061" width="10.44140625" bestFit="1" customWidth="1"/>
    <col min="13062" max="13062" width="16.44140625" bestFit="1" customWidth="1"/>
    <col min="13063" max="13063" width="13.5546875" bestFit="1" customWidth="1"/>
    <col min="13064" max="13064" width="15.33203125" bestFit="1" customWidth="1"/>
    <col min="13065" max="13065" width="18.5546875" customWidth="1"/>
    <col min="13066" max="13066" width="17" customWidth="1"/>
    <col min="13067" max="13067" width="14.5546875" bestFit="1" customWidth="1"/>
    <col min="13068" max="13068" width="12.6640625" bestFit="1" customWidth="1"/>
    <col min="13069" max="13069" width="13.44140625" bestFit="1" customWidth="1"/>
    <col min="13070" max="13070" width="13.44140625" customWidth="1"/>
    <col min="13071" max="13071" width="10.44140625" bestFit="1" customWidth="1"/>
    <col min="13072" max="13073" width="13.88671875" bestFit="1" customWidth="1"/>
    <col min="13074" max="13074" width="15" bestFit="1" customWidth="1"/>
    <col min="13075" max="13075" width="16.44140625" bestFit="1" customWidth="1"/>
    <col min="13076" max="13076" width="16.88671875" customWidth="1"/>
    <col min="13077" max="13077" width="14" bestFit="1" customWidth="1"/>
    <col min="13078" max="13078" width="14" customWidth="1"/>
    <col min="13079" max="13079" width="12.44140625" bestFit="1" customWidth="1"/>
    <col min="13080" max="13080" width="11.44140625" bestFit="1" customWidth="1"/>
    <col min="13081" max="13081" width="22" customWidth="1"/>
    <col min="13082" max="13082" width="16" bestFit="1" customWidth="1"/>
    <col min="13083" max="13083" width="12.6640625" bestFit="1" customWidth="1"/>
    <col min="13084" max="13084" width="14.5546875" bestFit="1" customWidth="1"/>
    <col min="13085" max="13085" width="14.5546875" customWidth="1"/>
    <col min="13313" max="13313" width="21.109375" bestFit="1" customWidth="1"/>
    <col min="13314" max="13314" width="15" bestFit="1" customWidth="1"/>
    <col min="13315" max="13315" width="11.5546875" bestFit="1" customWidth="1"/>
    <col min="13316" max="13316" width="16.44140625" bestFit="1" customWidth="1"/>
    <col min="13317" max="13317" width="10.44140625" bestFit="1" customWidth="1"/>
    <col min="13318" max="13318" width="16.44140625" bestFit="1" customWidth="1"/>
    <col min="13319" max="13319" width="13.5546875" bestFit="1" customWidth="1"/>
    <col min="13320" max="13320" width="15.33203125" bestFit="1" customWidth="1"/>
    <col min="13321" max="13321" width="18.5546875" customWidth="1"/>
    <col min="13322" max="13322" width="17" customWidth="1"/>
    <col min="13323" max="13323" width="14.5546875" bestFit="1" customWidth="1"/>
    <col min="13324" max="13324" width="12.6640625" bestFit="1" customWidth="1"/>
    <col min="13325" max="13325" width="13.44140625" bestFit="1" customWidth="1"/>
    <col min="13326" max="13326" width="13.44140625" customWidth="1"/>
    <col min="13327" max="13327" width="10.44140625" bestFit="1" customWidth="1"/>
    <col min="13328" max="13329" width="13.88671875" bestFit="1" customWidth="1"/>
    <col min="13330" max="13330" width="15" bestFit="1" customWidth="1"/>
    <col min="13331" max="13331" width="16.44140625" bestFit="1" customWidth="1"/>
    <col min="13332" max="13332" width="16.88671875" customWidth="1"/>
    <col min="13333" max="13333" width="14" bestFit="1" customWidth="1"/>
    <col min="13334" max="13334" width="14" customWidth="1"/>
    <col min="13335" max="13335" width="12.44140625" bestFit="1" customWidth="1"/>
    <col min="13336" max="13336" width="11.44140625" bestFit="1" customWidth="1"/>
    <col min="13337" max="13337" width="22" customWidth="1"/>
    <col min="13338" max="13338" width="16" bestFit="1" customWidth="1"/>
    <col min="13339" max="13339" width="12.6640625" bestFit="1" customWidth="1"/>
    <col min="13340" max="13340" width="14.5546875" bestFit="1" customWidth="1"/>
    <col min="13341" max="13341" width="14.5546875" customWidth="1"/>
    <col min="13569" max="13569" width="21.109375" bestFit="1" customWidth="1"/>
    <col min="13570" max="13570" width="15" bestFit="1" customWidth="1"/>
    <col min="13571" max="13571" width="11.5546875" bestFit="1" customWidth="1"/>
    <col min="13572" max="13572" width="16.44140625" bestFit="1" customWidth="1"/>
    <col min="13573" max="13573" width="10.44140625" bestFit="1" customWidth="1"/>
    <col min="13574" max="13574" width="16.44140625" bestFit="1" customWidth="1"/>
    <col min="13575" max="13575" width="13.5546875" bestFit="1" customWidth="1"/>
    <col min="13576" max="13576" width="15.33203125" bestFit="1" customWidth="1"/>
    <col min="13577" max="13577" width="18.5546875" customWidth="1"/>
    <col min="13578" max="13578" width="17" customWidth="1"/>
    <col min="13579" max="13579" width="14.5546875" bestFit="1" customWidth="1"/>
    <col min="13580" max="13580" width="12.6640625" bestFit="1" customWidth="1"/>
    <col min="13581" max="13581" width="13.44140625" bestFit="1" customWidth="1"/>
    <col min="13582" max="13582" width="13.44140625" customWidth="1"/>
    <col min="13583" max="13583" width="10.44140625" bestFit="1" customWidth="1"/>
    <col min="13584" max="13585" width="13.88671875" bestFit="1" customWidth="1"/>
    <col min="13586" max="13586" width="15" bestFit="1" customWidth="1"/>
    <col min="13587" max="13587" width="16.44140625" bestFit="1" customWidth="1"/>
    <col min="13588" max="13588" width="16.88671875" customWidth="1"/>
    <col min="13589" max="13589" width="14" bestFit="1" customWidth="1"/>
    <col min="13590" max="13590" width="14" customWidth="1"/>
    <col min="13591" max="13591" width="12.44140625" bestFit="1" customWidth="1"/>
    <col min="13592" max="13592" width="11.44140625" bestFit="1" customWidth="1"/>
    <col min="13593" max="13593" width="22" customWidth="1"/>
    <col min="13594" max="13594" width="16" bestFit="1" customWidth="1"/>
    <col min="13595" max="13595" width="12.6640625" bestFit="1" customWidth="1"/>
    <col min="13596" max="13596" width="14.5546875" bestFit="1" customWidth="1"/>
    <col min="13597" max="13597" width="14.5546875" customWidth="1"/>
    <col min="13825" max="13825" width="21.109375" bestFit="1" customWidth="1"/>
    <col min="13826" max="13826" width="15" bestFit="1" customWidth="1"/>
    <col min="13827" max="13827" width="11.5546875" bestFit="1" customWidth="1"/>
    <col min="13828" max="13828" width="16.44140625" bestFit="1" customWidth="1"/>
    <col min="13829" max="13829" width="10.44140625" bestFit="1" customWidth="1"/>
    <col min="13830" max="13830" width="16.44140625" bestFit="1" customWidth="1"/>
    <col min="13831" max="13831" width="13.5546875" bestFit="1" customWidth="1"/>
    <col min="13832" max="13832" width="15.33203125" bestFit="1" customWidth="1"/>
    <col min="13833" max="13833" width="18.5546875" customWidth="1"/>
    <col min="13834" max="13834" width="17" customWidth="1"/>
    <col min="13835" max="13835" width="14.5546875" bestFit="1" customWidth="1"/>
    <col min="13836" max="13836" width="12.6640625" bestFit="1" customWidth="1"/>
    <col min="13837" max="13837" width="13.44140625" bestFit="1" customWidth="1"/>
    <col min="13838" max="13838" width="13.44140625" customWidth="1"/>
    <col min="13839" max="13839" width="10.44140625" bestFit="1" customWidth="1"/>
    <col min="13840" max="13841" width="13.88671875" bestFit="1" customWidth="1"/>
    <col min="13842" max="13842" width="15" bestFit="1" customWidth="1"/>
    <col min="13843" max="13843" width="16.44140625" bestFit="1" customWidth="1"/>
    <col min="13844" max="13844" width="16.88671875" customWidth="1"/>
    <col min="13845" max="13845" width="14" bestFit="1" customWidth="1"/>
    <col min="13846" max="13846" width="14" customWidth="1"/>
    <col min="13847" max="13847" width="12.44140625" bestFit="1" customWidth="1"/>
    <col min="13848" max="13848" width="11.44140625" bestFit="1" customWidth="1"/>
    <col min="13849" max="13849" width="22" customWidth="1"/>
    <col min="13850" max="13850" width="16" bestFit="1" customWidth="1"/>
    <col min="13851" max="13851" width="12.6640625" bestFit="1" customWidth="1"/>
    <col min="13852" max="13852" width="14.5546875" bestFit="1" customWidth="1"/>
    <col min="13853" max="13853" width="14.5546875" customWidth="1"/>
    <col min="14081" max="14081" width="21.109375" bestFit="1" customWidth="1"/>
    <col min="14082" max="14082" width="15" bestFit="1" customWidth="1"/>
    <col min="14083" max="14083" width="11.5546875" bestFit="1" customWidth="1"/>
    <col min="14084" max="14084" width="16.44140625" bestFit="1" customWidth="1"/>
    <col min="14085" max="14085" width="10.44140625" bestFit="1" customWidth="1"/>
    <col min="14086" max="14086" width="16.44140625" bestFit="1" customWidth="1"/>
    <col min="14087" max="14087" width="13.5546875" bestFit="1" customWidth="1"/>
    <col min="14088" max="14088" width="15.33203125" bestFit="1" customWidth="1"/>
    <col min="14089" max="14089" width="18.5546875" customWidth="1"/>
    <col min="14090" max="14090" width="17" customWidth="1"/>
    <col min="14091" max="14091" width="14.5546875" bestFit="1" customWidth="1"/>
    <col min="14092" max="14092" width="12.6640625" bestFit="1" customWidth="1"/>
    <col min="14093" max="14093" width="13.44140625" bestFit="1" customWidth="1"/>
    <col min="14094" max="14094" width="13.44140625" customWidth="1"/>
    <col min="14095" max="14095" width="10.44140625" bestFit="1" customWidth="1"/>
    <col min="14096" max="14097" width="13.88671875" bestFit="1" customWidth="1"/>
    <col min="14098" max="14098" width="15" bestFit="1" customWidth="1"/>
    <col min="14099" max="14099" width="16.44140625" bestFit="1" customWidth="1"/>
    <col min="14100" max="14100" width="16.88671875" customWidth="1"/>
    <col min="14101" max="14101" width="14" bestFit="1" customWidth="1"/>
    <col min="14102" max="14102" width="14" customWidth="1"/>
    <col min="14103" max="14103" width="12.44140625" bestFit="1" customWidth="1"/>
    <col min="14104" max="14104" width="11.44140625" bestFit="1" customWidth="1"/>
    <col min="14105" max="14105" width="22" customWidth="1"/>
    <col min="14106" max="14106" width="16" bestFit="1" customWidth="1"/>
    <col min="14107" max="14107" width="12.6640625" bestFit="1" customWidth="1"/>
    <col min="14108" max="14108" width="14.5546875" bestFit="1" customWidth="1"/>
    <col min="14109" max="14109" width="14.5546875" customWidth="1"/>
    <col min="14337" max="14337" width="21.109375" bestFit="1" customWidth="1"/>
    <col min="14338" max="14338" width="15" bestFit="1" customWidth="1"/>
    <col min="14339" max="14339" width="11.5546875" bestFit="1" customWidth="1"/>
    <col min="14340" max="14340" width="16.44140625" bestFit="1" customWidth="1"/>
    <col min="14341" max="14341" width="10.44140625" bestFit="1" customWidth="1"/>
    <col min="14342" max="14342" width="16.44140625" bestFit="1" customWidth="1"/>
    <col min="14343" max="14343" width="13.5546875" bestFit="1" customWidth="1"/>
    <col min="14344" max="14344" width="15.33203125" bestFit="1" customWidth="1"/>
    <col min="14345" max="14345" width="18.5546875" customWidth="1"/>
    <col min="14346" max="14346" width="17" customWidth="1"/>
    <col min="14347" max="14347" width="14.5546875" bestFit="1" customWidth="1"/>
    <col min="14348" max="14348" width="12.6640625" bestFit="1" customWidth="1"/>
    <col min="14349" max="14349" width="13.44140625" bestFit="1" customWidth="1"/>
    <col min="14350" max="14350" width="13.44140625" customWidth="1"/>
    <col min="14351" max="14351" width="10.44140625" bestFit="1" customWidth="1"/>
    <col min="14352" max="14353" width="13.88671875" bestFit="1" customWidth="1"/>
    <col min="14354" max="14354" width="15" bestFit="1" customWidth="1"/>
    <col min="14355" max="14355" width="16.44140625" bestFit="1" customWidth="1"/>
    <col min="14356" max="14356" width="16.88671875" customWidth="1"/>
    <col min="14357" max="14357" width="14" bestFit="1" customWidth="1"/>
    <col min="14358" max="14358" width="14" customWidth="1"/>
    <col min="14359" max="14359" width="12.44140625" bestFit="1" customWidth="1"/>
    <col min="14360" max="14360" width="11.44140625" bestFit="1" customWidth="1"/>
    <col min="14361" max="14361" width="22" customWidth="1"/>
    <col min="14362" max="14362" width="16" bestFit="1" customWidth="1"/>
    <col min="14363" max="14363" width="12.6640625" bestFit="1" customWidth="1"/>
    <col min="14364" max="14364" width="14.5546875" bestFit="1" customWidth="1"/>
    <col min="14365" max="14365" width="14.5546875" customWidth="1"/>
    <col min="14593" max="14593" width="21.109375" bestFit="1" customWidth="1"/>
    <col min="14594" max="14594" width="15" bestFit="1" customWidth="1"/>
    <col min="14595" max="14595" width="11.5546875" bestFit="1" customWidth="1"/>
    <col min="14596" max="14596" width="16.44140625" bestFit="1" customWidth="1"/>
    <col min="14597" max="14597" width="10.44140625" bestFit="1" customWidth="1"/>
    <col min="14598" max="14598" width="16.44140625" bestFit="1" customWidth="1"/>
    <col min="14599" max="14599" width="13.5546875" bestFit="1" customWidth="1"/>
    <col min="14600" max="14600" width="15.33203125" bestFit="1" customWidth="1"/>
    <col min="14601" max="14601" width="18.5546875" customWidth="1"/>
    <col min="14602" max="14602" width="17" customWidth="1"/>
    <col min="14603" max="14603" width="14.5546875" bestFit="1" customWidth="1"/>
    <col min="14604" max="14604" width="12.6640625" bestFit="1" customWidth="1"/>
    <col min="14605" max="14605" width="13.44140625" bestFit="1" customWidth="1"/>
    <col min="14606" max="14606" width="13.44140625" customWidth="1"/>
    <col min="14607" max="14607" width="10.44140625" bestFit="1" customWidth="1"/>
    <col min="14608" max="14609" width="13.88671875" bestFit="1" customWidth="1"/>
    <col min="14610" max="14610" width="15" bestFit="1" customWidth="1"/>
    <col min="14611" max="14611" width="16.44140625" bestFit="1" customWidth="1"/>
    <col min="14612" max="14612" width="16.88671875" customWidth="1"/>
    <col min="14613" max="14613" width="14" bestFit="1" customWidth="1"/>
    <col min="14614" max="14614" width="14" customWidth="1"/>
    <col min="14615" max="14615" width="12.44140625" bestFit="1" customWidth="1"/>
    <col min="14616" max="14616" width="11.44140625" bestFit="1" customWidth="1"/>
    <col min="14617" max="14617" width="22" customWidth="1"/>
    <col min="14618" max="14618" width="16" bestFit="1" customWidth="1"/>
    <col min="14619" max="14619" width="12.6640625" bestFit="1" customWidth="1"/>
    <col min="14620" max="14620" width="14.5546875" bestFit="1" customWidth="1"/>
    <col min="14621" max="14621" width="14.5546875" customWidth="1"/>
    <col min="14849" max="14849" width="21.109375" bestFit="1" customWidth="1"/>
    <col min="14850" max="14850" width="15" bestFit="1" customWidth="1"/>
    <col min="14851" max="14851" width="11.5546875" bestFit="1" customWidth="1"/>
    <col min="14852" max="14852" width="16.44140625" bestFit="1" customWidth="1"/>
    <col min="14853" max="14853" width="10.44140625" bestFit="1" customWidth="1"/>
    <col min="14854" max="14854" width="16.44140625" bestFit="1" customWidth="1"/>
    <col min="14855" max="14855" width="13.5546875" bestFit="1" customWidth="1"/>
    <col min="14856" max="14856" width="15.33203125" bestFit="1" customWidth="1"/>
    <col min="14857" max="14857" width="18.5546875" customWidth="1"/>
    <col min="14858" max="14858" width="17" customWidth="1"/>
    <col min="14859" max="14859" width="14.5546875" bestFit="1" customWidth="1"/>
    <col min="14860" max="14860" width="12.6640625" bestFit="1" customWidth="1"/>
    <col min="14861" max="14861" width="13.44140625" bestFit="1" customWidth="1"/>
    <col min="14862" max="14862" width="13.44140625" customWidth="1"/>
    <col min="14863" max="14863" width="10.44140625" bestFit="1" customWidth="1"/>
    <col min="14864" max="14865" width="13.88671875" bestFit="1" customWidth="1"/>
    <col min="14866" max="14866" width="15" bestFit="1" customWidth="1"/>
    <col min="14867" max="14867" width="16.44140625" bestFit="1" customWidth="1"/>
    <col min="14868" max="14868" width="16.88671875" customWidth="1"/>
    <col min="14869" max="14869" width="14" bestFit="1" customWidth="1"/>
    <col min="14870" max="14870" width="14" customWidth="1"/>
    <col min="14871" max="14871" width="12.44140625" bestFit="1" customWidth="1"/>
    <col min="14872" max="14872" width="11.44140625" bestFit="1" customWidth="1"/>
    <col min="14873" max="14873" width="22" customWidth="1"/>
    <col min="14874" max="14874" width="16" bestFit="1" customWidth="1"/>
    <col min="14875" max="14875" width="12.6640625" bestFit="1" customWidth="1"/>
    <col min="14876" max="14876" width="14.5546875" bestFit="1" customWidth="1"/>
    <col min="14877" max="14877" width="14.5546875" customWidth="1"/>
    <col min="15105" max="15105" width="21.109375" bestFit="1" customWidth="1"/>
    <col min="15106" max="15106" width="15" bestFit="1" customWidth="1"/>
    <col min="15107" max="15107" width="11.5546875" bestFit="1" customWidth="1"/>
    <col min="15108" max="15108" width="16.44140625" bestFit="1" customWidth="1"/>
    <col min="15109" max="15109" width="10.44140625" bestFit="1" customWidth="1"/>
    <col min="15110" max="15110" width="16.44140625" bestFit="1" customWidth="1"/>
    <col min="15111" max="15111" width="13.5546875" bestFit="1" customWidth="1"/>
    <col min="15112" max="15112" width="15.33203125" bestFit="1" customWidth="1"/>
    <col min="15113" max="15113" width="18.5546875" customWidth="1"/>
    <col min="15114" max="15114" width="17" customWidth="1"/>
    <col min="15115" max="15115" width="14.5546875" bestFit="1" customWidth="1"/>
    <col min="15116" max="15116" width="12.6640625" bestFit="1" customWidth="1"/>
    <col min="15117" max="15117" width="13.44140625" bestFit="1" customWidth="1"/>
    <col min="15118" max="15118" width="13.44140625" customWidth="1"/>
    <col min="15119" max="15119" width="10.44140625" bestFit="1" customWidth="1"/>
    <col min="15120" max="15121" width="13.88671875" bestFit="1" customWidth="1"/>
    <col min="15122" max="15122" width="15" bestFit="1" customWidth="1"/>
    <col min="15123" max="15123" width="16.44140625" bestFit="1" customWidth="1"/>
    <col min="15124" max="15124" width="16.88671875" customWidth="1"/>
    <col min="15125" max="15125" width="14" bestFit="1" customWidth="1"/>
    <col min="15126" max="15126" width="14" customWidth="1"/>
    <col min="15127" max="15127" width="12.44140625" bestFit="1" customWidth="1"/>
    <col min="15128" max="15128" width="11.44140625" bestFit="1" customWidth="1"/>
    <col min="15129" max="15129" width="22" customWidth="1"/>
    <col min="15130" max="15130" width="16" bestFit="1" customWidth="1"/>
    <col min="15131" max="15131" width="12.6640625" bestFit="1" customWidth="1"/>
    <col min="15132" max="15132" width="14.5546875" bestFit="1" customWidth="1"/>
    <col min="15133" max="15133" width="14.5546875" customWidth="1"/>
    <col min="15361" max="15361" width="21.109375" bestFit="1" customWidth="1"/>
    <col min="15362" max="15362" width="15" bestFit="1" customWidth="1"/>
    <col min="15363" max="15363" width="11.5546875" bestFit="1" customWidth="1"/>
    <col min="15364" max="15364" width="16.44140625" bestFit="1" customWidth="1"/>
    <col min="15365" max="15365" width="10.44140625" bestFit="1" customWidth="1"/>
    <col min="15366" max="15366" width="16.44140625" bestFit="1" customWidth="1"/>
    <col min="15367" max="15367" width="13.5546875" bestFit="1" customWidth="1"/>
    <col min="15368" max="15368" width="15.33203125" bestFit="1" customWidth="1"/>
    <col min="15369" max="15369" width="18.5546875" customWidth="1"/>
    <col min="15370" max="15370" width="17" customWidth="1"/>
    <col min="15371" max="15371" width="14.5546875" bestFit="1" customWidth="1"/>
    <col min="15372" max="15372" width="12.6640625" bestFit="1" customWidth="1"/>
    <col min="15373" max="15373" width="13.44140625" bestFit="1" customWidth="1"/>
    <col min="15374" max="15374" width="13.44140625" customWidth="1"/>
    <col min="15375" max="15375" width="10.44140625" bestFit="1" customWidth="1"/>
    <col min="15376" max="15377" width="13.88671875" bestFit="1" customWidth="1"/>
    <col min="15378" max="15378" width="15" bestFit="1" customWidth="1"/>
    <col min="15379" max="15379" width="16.44140625" bestFit="1" customWidth="1"/>
    <col min="15380" max="15380" width="16.88671875" customWidth="1"/>
    <col min="15381" max="15381" width="14" bestFit="1" customWidth="1"/>
    <col min="15382" max="15382" width="14" customWidth="1"/>
    <col min="15383" max="15383" width="12.44140625" bestFit="1" customWidth="1"/>
    <col min="15384" max="15384" width="11.44140625" bestFit="1" customWidth="1"/>
    <col min="15385" max="15385" width="22" customWidth="1"/>
    <col min="15386" max="15386" width="16" bestFit="1" customWidth="1"/>
    <col min="15387" max="15387" width="12.6640625" bestFit="1" customWidth="1"/>
    <col min="15388" max="15388" width="14.5546875" bestFit="1" customWidth="1"/>
    <col min="15389" max="15389" width="14.5546875" customWidth="1"/>
    <col min="15617" max="15617" width="21.109375" bestFit="1" customWidth="1"/>
    <col min="15618" max="15618" width="15" bestFit="1" customWidth="1"/>
    <col min="15619" max="15619" width="11.5546875" bestFit="1" customWidth="1"/>
    <col min="15620" max="15620" width="16.44140625" bestFit="1" customWidth="1"/>
    <col min="15621" max="15621" width="10.44140625" bestFit="1" customWidth="1"/>
    <col min="15622" max="15622" width="16.44140625" bestFit="1" customWidth="1"/>
    <col min="15623" max="15623" width="13.5546875" bestFit="1" customWidth="1"/>
    <col min="15624" max="15624" width="15.33203125" bestFit="1" customWidth="1"/>
    <col min="15625" max="15625" width="18.5546875" customWidth="1"/>
    <col min="15626" max="15626" width="17" customWidth="1"/>
    <col min="15627" max="15627" width="14.5546875" bestFit="1" customWidth="1"/>
    <col min="15628" max="15628" width="12.6640625" bestFit="1" customWidth="1"/>
    <col min="15629" max="15629" width="13.44140625" bestFit="1" customWidth="1"/>
    <col min="15630" max="15630" width="13.44140625" customWidth="1"/>
    <col min="15631" max="15631" width="10.44140625" bestFit="1" customWidth="1"/>
    <col min="15632" max="15633" width="13.88671875" bestFit="1" customWidth="1"/>
    <col min="15634" max="15634" width="15" bestFit="1" customWidth="1"/>
    <col min="15635" max="15635" width="16.44140625" bestFit="1" customWidth="1"/>
    <col min="15636" max="15636" width="16.88671875" customWidth="1"/>
    <col min="15637" max="15637" width="14" bestFit="1" customWidth="1"/>
    <col min="15638" max="15638" width="14" customWidth="1"/>
    <col min="15639" max="15639" width="12.44140625" bestFit="1" customWidth="1"/>
    <col min="15640" max="15640" width="11.44140625" bestFit="1" customWidth="1"/>
    <col min="15641" max="15641" width="22" customWidth="1"/>
    <col min="15642" max="15642" width="16" bestFit="1" customWidth="1"/>
    <col min="15643" max="15643" width="12.6640625" bestFit="1" customWidth="1"/>
    <col min="15644" max="15644" width="14.5546875" bestFit="1" customWidth="1"/>
    <col min="15645" max="15645" width="14.5546875" customWidth="1"/>
    <col min="15873" max="15873" width="21.109375" bestFit="1" customWidth="1"/>
    <col min="15874" max="15874" width="15" bestFit="1" customWidth="1"/>
    <col min="15875" max="15875" width="11.5546875" bestFit="1" customWidth="1"/>
    <col min="15876" max="15876" width="16.44140625" bestFit="1" customWidth="1"/>
    <col min="15877" max="15877" width="10.44140625" bestFit="1" customWidth="1"/>
    <col min="15878" max="15878" width="16.44140625" bestFit="1" customWidth="1"/>
    <col min="15879" max="15879" width="13.5546875" bestFit="1" customWidth="1"/>
    <col min="15880" max="15880" width="15.33203125" bestFit="1" customWidth="1"/>
    <col min="15881" max="15881" width="18.5546875" customWidth="1"/>
    <col min="15882" max="15882" width="17" customWidth="1"/>
    <col min="15883" max="15883" width="14.5546875" bestFit="1" customWidth="1"/>
    <col min="15884" max="15884" width="12.6640625" bestFit="1" customWidth="1"/>
    <col min="15885" max="15885" width="13.44140625" bestFit="1" customWidth="1"/>
    <col min="15886" max="15886" width="13.44140625" customWidth="1"/>
    <col min="15887" max="15887" width="10.44140625" bestFit="1" customWidth="1"/>
    <col min="15888" max="15889" width="13.88671875" bestFit="1" customWidth="1"/>
    <col min="15890" max="15890" width="15" bestFit="1" customWidth="1"/>
    <col min="15891" max="15891" width="16.44140625" bestFit="1" customWidth="1"/>
    <col min="15892" max="15892" width="16.88671875" customWidth="1"/>
    <col min="15893" max="15893" width="14" bestFit="1" customWidth="1"/>
    <col min="15894" max="15894" width="14" customWidth="1"/>
    <col min="15895" max="15895" width="12.44140625" bestFit="1" customWidth="1"/>
    <col min="15896" max="15896" width="11.44140625" bestFit="1" customWidth="1"/>
    <col min="15897" max="15897" width="22" customWidth="1"/>
    <col min="15898" max="15898" width="16" bestFit="1" customWidth="1"/>
    <col min="15899" max="15899" width="12.6640625" bestFit="1" customWidth="1"/>
    <col min="15900" max="15900" width="14.5546875" bestFit="1" customWidth="1"/>
    <col min="15901" max="15901" width="14.5546875" customWidth="1"/>
    <col min="16129" max="16129" width="21.109375" bestFit="1" customWidth="1"/>
    <col min="16130" max="16130" width="15" bestFit="1" customWidth="1"/>
    <col min="16131" max="16131" width="11.5546875" bestFit="1" customWidth="1"/>
    <col min="16132" max="16132" width="16.44140625" bestFit="1" customWidth="1"/>
    <col min="16133" max="16133" width="10.44140625" bestFit="1" customWidth="1"/>
    <col min="16134" max="16134" width="16.44140625" bestFit="1" customWidth="1"/>
    <col min="16135" max="16135" width="13.5546875" bestFit="1" customWidth="1"/>
    <col min="16136" max="16136" width="15.33203125" bestFit="1" customWidth="1"/>
    <col min="16137" max="16137" width="18.5546875" customWidth="1"/>
    <col min="16138" max="16138" width="17" customWidth="1"/>
    <col min="16139" max="16139" width="14.5546875" bestFit="1" customWidth="1"/>
    <col min="16140" max="16140" width="12.6640625" bestFit="1" customWidth="1"/>
    <col min="16141" max="16141" width="13.44140625" bestFit="1" customWidth="1"/>
    <col min="16142" max="16142" width="13.44140625" customWidth="1"/>
    <col min="16143" max="16143" width="10.44140625" bestFit="1" customWidth="1"/>
    <col min="16144" max="16145" width="13.88671875" bestFit="1" customWidth="1"/>
    <col min="16146" max="16146" width="15" bestFit="1" customWidth="1"/>
    <col min="16147" max="16147" width="16.44140625" bestFit="1" customWidth="1"/>
    <col min="16148" max="16148" width="16.88671875" customWidth="1"/>
    <col min="16149" max="16149" width="14" bestFit="1" customWidth="1"/>
    <col min="16150" max="16150" width="14" customWidth="1"/>
    <col min="16151" max="16151" width="12.44140625" bestFit="1" customWidth="1"/>
    <col min="16152" max="16152" width="11.44140625" bestFit="1" customWidth="1"/>
    <col min="16153" max="16153" width="22" customWidth="1"/>
    <col min="16154" max="16154" width="16" bestFit="1" customWidth="1"/>
    <col min="16155" max="16155" width="12.6640625" bestFit="1" customWidth="1"/>
    <col min="16156" max="16156" width="14.5546875" bestFit="1" customWidth="1"/>
    <col min="16157" max="16157" width="14.5546875" customWidth="1"/>
  </cols>
  <sheetData>
    <row r="1" spans="1:29" s="29" customFormat="1" ht="50.25" customHeight="1" x14ac:dyDescent="0.25">
      <c r="A1" s="26" t="s">
        <v>37</v>
      </c>
      <c r="B1" s="26" t="s">
        <v>32</v>
      </c>
      <c r="C1" s="27" t="s">
        <v>33</v>
      </c>
      <c r="D1" s="26" t="s">
        <v>61</v>
      </c>
      <c r="E1" s="26" t="s">
        <v>0</v>
      </c>
      <c r="F1" s="26" t="s">
        <v>63</v>
      </c>
      <c r="G1" s="26" t="s">
        <v>11</v>
      </c>
      <c r="H1" s="26" t="s">
        <v>8</v>
      </c>
      <c r="I1" s="28" t="s">
        <v>59</v>
      </c>
      <c r="J1" s="28" t="s">
        <v>60</v>
      </c>
      <c r="K1" s="26" t="s">
        <v>1</v>
      </c>
      <c r="L1" s="26" t="s">
        <v>9</v>
      </c>
      <c r="M1" s="26" t="s">
        <v>10</v>
      </c>
      <c r="N1" s="28" t="s">
        <v>77</v>
      </c>
      <c r="O1" s="26" t="s">
        <v>78</v>
      </c>
      <c r="P1" s="26" t="s">
        <v>2</v>
      </c>
      <c r="Q1" s="26" t="s">
        <v>62</v>
      </c>
      <c r="R1" s="26" t="s">
        <v>3</v>
      </c>
      <c r="S1" s="26" t="s">
        <v>64</v>
      </c>
      <c r="T1" s="26" t="s">
        <v>65</v>
      </c>
      <c r="U1" s="26" t="s">
        <v>66</v>
      </c>
      <c r="V1" s="26" t="s">
        <v>34</v>
      </c>
      <c r="W1" s="26" t="s">
        <v>4</v>
      </c>
      <c r="X1" s="26" t="s">
        <v>5</v>
      </c>
      <c r="Y1" s="26" t="s">
        <v>67</v>
      </c>
      <c r="Z1" s="26" t="s">
        <v>68</v>
      </c>
      <c r="AA1" s="26" t="s">
        <v>12</v>
      </c>
      <c r="AB1" s="26" t="s">
        <v>70</v>
      </c>
      <c r="AC1" s="28" t="s">
        <v>79</v>
      </c>
    </row>
    <row r="2" spans="1:29" x14ac:dyDescent="0.3">
      <c r="A2" s="35" t="s">
        <v>80</v>
      </c>
      <c r="B2" s="35" t="s">
        <v>98</v>
      </c>
      <c r="C2" s="36">
        <v>43748</v>
      </c>
      <c r="D2" s="38">
        <v>6.8</v>
      </c>
      <c r="E2" s="38">
        <v>74.7</v>
      </c>
      <c r="F2" s="38">
        <v>44.2</v>
      </c>
      <c r="G2" s="37">
        <v>6.91</v>
      </c>
      <c r="H2" s="38">
        <v>19.600000000000001</v>
      </c>
      <c r="I2" s="37">
        <v>390</v>
      </c>
      <c r="J2" s="50">
        <v>170</v>
      </c>
      <c r="K2" s="38">
        <v>14.1</v>
      </c>
      <c r="L2" s="37" t="s">
        <v>245</v>
      </c>
      <c r="M2" s="39">
        <v>0.22600000000000001</v>
      </c>
      <c r="N2" s="39" t="s">
        <v>350</v>
      </c>
      <c r="O2" s="39" t="s">
        <v>351</v>
      </c>
      <c r="P2" s="39">
        <v>12.34</v>
      </c>
      <c r="Q2" s="38">
        <v>28</v>
      </c>
      <c r="R2" s="39">
        <v>6.4</v>
      </c>
      <c r="S2" s="40">
        <v>7.4999999999999997E-2</v>
      </c>
      <c r="T2" s="37" t="s">
        <v>352</v>
      </c>
      <c r="U2" s="37">
        <v>0.49099999999999999</v>
      </c>
      <c r="V2" s="37" t="s">
        <v>251</v>
      </c>
      <c r="W2" s="37" t="s">
        <v>353</v>
      </c>
      <c r="X2" s="38" t="s">
        <v>354</v>
      </c>
      <c r="Y2" s="37" t="s">
        <v>252</v>
      </c>
      <c r="Z2" s="39">
        <v>15.6</v>
      </c>
      <c r="AA2" s="40" t="s">
        <v>253</v>
      </c>
      <c r="AB2" s="39" t="s">
        <v>355</v>
      </c>
      <c r="AC2" s="39" t="s">
        <v>265</v>
      </c>
    </row>
    <row r="3" spans="1:29" x14ac:dyDescent="0.3">
      <c r="A3" s="19" t="s">
        <v>81</v>
      </c>
      <c r="B3" s="19" t="s">
        <v>98</v>
      </c>
      <c r="C3" s="19">
        <v>43818</v>
      </c>
      <c r="D3" s="33">
        <v>5.8</v>
      </c>
      <c r="E3" s="6">
        <v>69.5</v>
      </c>
      <c r="F3" s="33">
        <v>49</v>
      </c>
      <c r="G3" s="6">
        <v>6.65</v>
      </c>
      <c r="H3" s="33">
        <v>23.9</v>
      </c>
      <c r="I3" s="6">
        <v>340</v>
      </c>
      <c r="J3" s="6">
        <v>81</v>
      </c>
      <c r="K3" s="33">
        <v>9.58</v>
      </c>
      <c r="L3" s="6" t="s">
        <v>245</v>
      </c>
      <c r="M3" s="34">
        <v>0.73599999999999999</v>
      </c>
      <c r="N3" s="34">
        <v>0.92400000000000004</v>
      </c>
      <c r="O3" s="34" t="s">
        <v>351</v>
      </c>
      <c r="P3" s="34">
        <v>11.56</v>
      </c>
      <c r="Q3" s="33">
        <v>28</v>
      </c>
      <c r="R3" s="34">
        <v>2.569</v>
      </c>
      <c r="S3" s="16" t="s">
        <v>248</v>
      </c>
      <c r="T3" s="6" t="s">
        <v>352</v>
      </c>
      <c r="U3" s="6">
        <v>0.32300000000000001</v>
      </c>
      <c r="V3" s="6" t="s">
        <v>251</v>
      </c>
      <c r="W3" s="6" t="s">
        <v>353</v>
      </c>
      <c r="X3" s="33" t="s">
        <v>354</v>
      </c>
      <c r="Y3" s="6" t="s">
        <v>252</v>
      </c>
      <c r="Z3" s="34">
        <v>17.57</v>
      </c>
      <c r="AA3" s="16" t="s">
        <v>253</v>
      </c>
      <c r="AB3" s="34" t="s">
        <v>355</v>
      </c>
      <c r="AC3" s="34" t="s">
        <v>265</v>
      </c>
    </row>
    <row r="4" spans="1:29" x14ac:dyDescent="0.3">
      <c r="A4" s="35" t="s">
        <v>82</v>
      </c>
      <c r="B4" s="35" t="s">
        <v>98</v>
      </c>
      <c r="C4" s="36">
        <v>43887</v>
      </c>
      <c r="D4" s="38">
        <v>4.2</v>
      </c>
      <c r="E4" s="38">
        <v>52.2</v>
      </c>
      <c r="F4" s="38">
        <v>48.1</v>
      </c>
      <c r="G4" s="37">
        <v>6.7</v>
      </c>
      <c r="H4" s="38">
        <v>26</v>
      </c>
      <c r="I4" s="37">
        <v>94</v>
      </c>
      <c r="J4" s="50">
        <v>26</v>
      </c>
      <c r="K4" s="38">
        <v>6.22</v>
      </c>
      <c r="L4" s="37" t="s">
        <v>245</v>
      </c>
      <c r="M4" s="39">
        <v>0.66900000000000004</v>
      </c>
      <c r="N4" s="39" t="s">
        <v>350</v>
      </c>
      <c r="O4" s="39" t="s">
        <v>351</v>
      </c>
      <c r="P4" s="39">
        <v>8.66</v>
      </c>
      <c r="Q4" s="38">
        <v>28</v>
      </c>
      <c r="R4" s="39">
        <v>2.9</v>
      </c>
      <c r="S4" s="40">
        <v>6.9000000000000006E-2</v>
      </c>
      <c r="T4" s="37" t="s">
        <v>352</v>
      </c>
      <c r="U4" s="37" t="s">
        <v>357</v>
      </c>
      <c r="V4" s="37" t="s">
        <v>251</v>
      </c>
      <c r="W4" s="37" t="s">
        <v>353</v>
      </c>
      <c r="X4" s="38" t="s">
        <v>354</v>
      </c>
      <c r="Y4" s="37" t="s">
        <v>252</v>
      </c>
      <c r="Z4" s="39">
        <v>16.16</v>
      </c>
      <c r="AA4" s="40" t="s">
        <v>253</v>
      </c>
      <c r="AB4" s="39" t="s">
        <v>355</v>
      </c>
      <c r="AC4" s="39" t="s">
        <v>265</v>
      </c>
    </row>
    <row r="5" spans="1:29" x14ac:dyDescent="0.3">
      <c r="A5" s="19" t="s">
        <v>83</v>
      </c>
      <c r="B5" s="19" t="s">
        <v>98</v>
      </c>
      <c r="C5" s="19">
        <v>43936</v>
      </c>
      <c r="D5" s="33">
        <v>5.9</v>
      </c>
      <c r="E5" s="6">
        <v>70.2</v>
      </c>
      <c r="F5" s="33">
        <v>49.3</v>
      </c>
      <c r="G5" s="6">
        <v>6.76</v>
      </c>
      <c r="H5" s="33">
        <v>24</v>
      </c>
      <c r="I5" s="6">
        <v>150</v>
      </c>
      <c r="J5" s="6">
        <v>70</v>
      </c>
      <c r="K5" s="33">
        <v>4.97</v>
      </c>
      <c r="L5" s="6" t="s">
        <v>245</v>
      </c>
      <c r="M5" s="34">
        <v>0.68400000000000005</v>
      </c>
      <c r="N5" s="34" t="s">
        <v>350</v>
      </c>
      <c r="O5" s="34" t="s">
        <v>351</v>
      </c>
      <c r="P5" s="34">
        <v>14.58</v>
      </c>
      <c r="Q5" s="33">
        <v>28</v>
      </c>
      <c r="R5" s="34">
        <v>3.24</v>
      </c>
      <c r="S5" s="16">
        <v>6.8000000000000005E-2</v>
      </c>
      <c r="T5" s="6" t="s">
        <v>352</v>
      </c>
      <c r="U5" s="6">
        <v>0.626</v>
      </c>
      <c r="V5" s="6" t="s">
        <v>251</v>
      </c>
      <c r="W5" s="6" t="s">
        <v>353</v>
      </c>
      <c r="X5" s="33" t="s">
        <v>354</v>
      </c>
      <c r="Y5" s="6" t="s">
        <v>252</v>
      </c>
      <c r="Z5" s="34">
        <v>18.96</v>
      </c>
      <c r="AA5" s="16" t="s">
        <v>253</v>
      </c>
      <c r="AB5" s="34" t="s">
        <v>254</v>
      </c>
      <c r="AC5" s="34" t="s">
        <v>265</v>
      </c>
    </row>
    <row r="6" spans="1:29" x14ac:dyDescent="0.3">
      <c r="A6" s="35" t="s">
        <v>84</v>
      </c>
      <c r="B6" s="35" t="s">
        <v>98</v>
      </c>
      <c r="C6" s="36">
        <v>44000</v>
      </c>
      <c r="D6" s="38">
        <v>7.1</v>
      </c>
      <c r="E6" s="38">
        <v>76.8</v>
      </c>
      <c r="F6" s="38">
        <v>50.1</v>
      </c>
      <c r="G6" s="39">
        <v>6.64</v>
      </c>
      <c r="H6" s="38">
        <v>19.100000000000001</v>
      </c>
      <c r="I6" s="37">
        <v>1600</v>
      </c>
      <c r="J6" s="50">
        <v>240</v>
      </c>
      <c r="K6" s="38">
        <v>22.1</v>
      </c>
      <c r="L6" s="37" t="s">
        <v>245</v>
      </c>
      <c r="M6" s="39">
        <v>0.81100000000000005</v>
      </c>
      <c r="N6" s="39" t="s">
        <v>350</v>
      </c>
      <c r="O6" s="39" t="s">
        <v>351</v>
      </c>
      <c r="P6" s="39">
        <v>15.38</v>
      </c>
      <c r="Q6" s="38">
        <v>26</v>
      </c>
      <c r="R6" s="39">
        <v>2.91</v>
      </c>
      <c r="S6" s="40">
        <v>4.2999999999999997E-2</v>
      </c>
      <c r="T6" s="37" t="s">
        <v>352</v>
      </c>
      <c r="U6" s="40">
        <v>0.215</v>
      </c>
      <c r="V6" s="37" t="s">
        <v>251</v>
      </c>
      <c r="W6" s="37" t="s">
        <v>353</v>
      </c>
      <c r="X6" s="38" t="s">
        <v>354</v>
      </c>
      <c r="Y6" s="37" t="s">
        <v>252</v>
      </c>
      <c r="Z6" s="39">
        <v>19.559999999999999</v>
      </c>
      <c r="AA6" s="40" t="s">
        <v>253</v>
      </c>
      <c r="AB6" s="39" t="s">
        <v>355</v>
      </c>
      <c r="AC6" s="39" t="s">
        <v>265</v>
      </c>
    </row>
    <row r="7" spans="1:29" x14ac:dyDescent="0.3">
      <c r="A7" s="19" t="s">
        <v>85</v>
      </c>
      <c r="B7" s="19" t="s">
        <v>98</v>
      </c>
      <c r="C7" s="19">
        <v>44062</v>
      </c>
      <c r="D7" s="33">
        <v>8.1</v>
      </c>
      <c r="E7" s="33">
        <v>84</v>
      </c>
      <c r="F7" s="33">
        <v>56.7</v>
      </c>
      <c r="G7" s="34">
        <v>6.82</v>
      </c>
      <c r="H7" s="33">
        <v>17.3</v>
      </c>
      <c r="I7" s="6">
        <v>320</v>
      </c>
      <c r="J7" s="6">
        <v>210</v>
      </c>
      <c r="K7" s="33">
        <v>30</v>
      </c>
      <c r="L7" s="6" t="s">
        <v>245</v>
      </c>
      <c r="M7" s="34">
        <v>1.1499999999999999</v>
      </c>
      <c r="N7" s="34" t="s">
        <v>350</v>
      </c>
      <c r="O7" s="34" t="s">
        <v>351</v>
      </c>
      <c r="P7" s="34">
        <v>12.81</v>
      </c>
      <c r="Q7" s="33">
        <v>34</v>
      </c>
      <c r="R7" s="34">
        <v>3.25</v>
      </c>
      <c r="S7" s="16">
        <v>3.4000000000000002E-2</v>
      </c>
      <c r="T7" s="6" t="s">
        <v>352</v>
      </c>
      <c r="U7" s="6">
        <v>0.28799999999999998</v>
      </c>
      <c r="V7" s="6" t="s">
        <v>251</v>
      </c>
      <c r="W7" s="6" t="s">
        <v>353</v>
      </c>
      <c r="X7" s="33" t="s">
        <v>354</v>
      </c>
      <c r="Y7" s="6" t="s">
        <v>252</v>
      </c>
      <c r="Z7" s="34">
        <v>16.97</v>
      </c>
      <c r="AA7" s="16" t="s">
        <v>253</v>
      </c>
      <c r="AB7" s="34" t="s">
        <v>355</v>
      </c>
      <c r="AC7" s="34">
        <v>11</v>
      </c>
    </row>
    <row r="8" spans="1:29" x14ac:dyDescent="0.3">
      <c r="A8" s="35" t="s">
        <v>86</v>
      </c>
      <c r="B8" s="35" t="s">
        <v>98</v>
      </c>
      <c r="C8" s="36">
        <v>44113</v>
      </c>
      <c r="D8" s="38">
        <v>6.9</v>
      </c>
      <c r="E8" s="38">
        <v>75</v>
      </c>
      <c r="F8" s="38">
        <v>45.2</v>
      </c>
      <c r="G8" s="39">
        <v>6.99</v>
      </c>
      <c r="H8" s="38">
        <v>19.2</v>
      </c>
      <c r="I8" s="37">
        <v>390</v>
      </c>
      <c r="J8" s="50">
        <v>310</v>
      </c>
      <c r="K8" s="38">
        <v>14.1</v>
      </c>
      <c r="L8" s="37" t="s">
        <v>245</v>
      </c>
      <c r="M8" s="39">
        <v>0.47899999999999998</v>
      </c>
      <c r="N8" s="39" t="s">
        <v>350</v>
      </c>
      <c r="O8" s="39" t="s">
        <v>351</v>
      </c>
      <c r="P8" s="39">
        <v>11.28</v>
      </c>
      <c r="Q8" s="38">
        <v>30</v>
      </c>
      <c r="R8" s="39">
        <v>2.74</v>
      </c>
      <c r="S8" s="40">
        <v>0.05</v>
      </c>
      <c r="T8" s="37" t="s">
        <v>352</v>
      </c>
      <c r="U8" s="40">
        <v>0.53900000000000003</v>
      </c>
      <c r="V8" s="37" t="s">
        <v>251</v>
      </c>
      <c r="W8" s="37" t="s">
        <v>353</v>
      </c>
      <c r="X8" s="38" t="s">
        <v>354</v>
      </c>
      <c r="Y8" s="37" t="s">
        <v>252</v>
      </c>
      <c r="Z8" s="39">
        <v>14.96</v>
      </c>
      <c r="AA8" s="40" t="s">
        <v>253</v>
      </c>
      <c r="AB8" s="39" t="s">
        <v>355</v>
      </c>
      <c r="AC8" s="39" t="s">
        <v>265</v>
      </c>
    </row>
    <row r="9" spans="1:29" x14ac:dyDescent="0.3">
      <c r="A9" s="19" t="s">
        <v>87</v>
      </c>
      <c r="B9" s="19" t="s">
        <v>98</v>
      </c>
      <c r="C9" s="19">
        <v>44174</v>
      </c>
      <c r="D9" s="33">
        <v>6.2</v>
      </c>
      <c r="E9" s="33">
        <v>72.5</v>
      </c>
      <c r="F9" s="33">
        <v>41.8</v>
      </c>
      <c r="G9" s="34">
        <v>7.08</v>
      </c>
      <c r="H9" s="33">
        <v>22.8</v>
      </c>
      <c r="I9" s="6" t="s">
        <v>247</v>
      </c>
      <c r="J9" s="6" t="s">
        <v>247</v>
      </c>
      <c r="K9" s="33">
        <v>7.05</v>
      </c>
      <c r="L9" s="6" t="s">
        <v>245</v>
      </c>
      <c r="M9" s="34">
        <v>0.67800000000000005</v>
      </c>
      <c r="N9" s="34" t="s">
        <v>246</v>
      </c>
      <c r="O9" s="34" t="s">
        <v>351</v>
      </c>
      <c r="P9" s="34">
        <v>11.11</v>
      </c>
      <c r="Q9" s="33">
        <v>34</v>
      </c>
      <c r="R9" s="34">
        <v>6.99</v>
      </c>
      <c r="S9" s="16">
        <v>3.5999999999999997E-2</v>
      </c>
      <c r="T9" s="6" t="s">
        <v>352</v>
      </c>
      <c r="U9" s="6">
        <v>0.41699999999999998</v>
      </c>
      <c r="V9" s="6" t="s">
        <v>251</v>
      </c>
      <c r="W9" s="6" t="s">
        <v>353</v>
      </c>
      <c r="X9" s="33" t="s">
        <v>354</v>
      </c>
      <c r="Y9" s="6" t="s">
        <v>252</v>
      </c>
      <c r="Z9" s="34">
        <v>14.56</v>
      </c>
      <c r="AA9" s="16" t="s">
        <v>253</v>
      </c>
      <c r="AB9" s="34" t="s">
        <v>355</v>
      </c>
      <c r="AC9" s="34" t="s">
        <v>265</v>
      </c>
    </row>
    <row r="10" spans="1:29" x14ac:dyDescent="0.3">
      <c r="A10" s="35" t="s">
        <v>153</v>
      </c>
      <c r="B10" s="35" t="s">
        <v>98</v>
      </c>
      <c r="C10" s="36">
        <v>44238</v>
      </c>
      <c r="D10" s="38">
        <v>6.7</v>
      </c>
      <c r="E10" s="38">
        <v>80.400000000000006</v>
      </c>
      <c r="F10" s="38">
        <v>55.8</v>
      </c>
      <c r="G10" s="39">
        <v>7</v>
      </c>
      <c r="H10" s="38">
        <v>24.7</v>
      </c>
      <c r="I10" s="37" t="s">
        <v>247</v>
      </c>
      <c r="J10" s="37" t="s">
        <v>247</v>
      </c>
      <c r="K10" s="38">
        <v>5.35</v>
      </c>
      <c r="L10" s="37" t="s">
        <v>245</v>
      </c>
      <c r="M10" s="39">
        <v>0.748</v>
      </c>
      <c r="N10" s="39" t="s">
        <v>246</v>
      </c>
      <c r="O10" s="39" t="s">
        <v>264</v>
      </c>
      <c r="P10" s="39">
        <v>8.91</v>
      </c>
      <c r="Q10" s="38">
        <v>34</v>
      </c>
      <c r="R10" s="39">
        <v>4.1100000000000003</v>
      </c>
      <c r="S10" s="18">
        <v>0.01</v>
      </c>
      <c r="T10" s="37" t="s">
        <v>352</v>
      </c>
      <c r="U10" s="40" t="s">
        <v>357</v>
      </c>
      <c r="V10" s="37" t="s">
        <v>251</v>
      </c>
      <c r="W10" s="37" t="s">
        <v>353</v>
      </c>
      <c r="X10" s="38" t="s">
        <v>358</v>
      </c>
      <c r="Y10" s="37" t="s">
        <v>252</v>
      </c>
      <c r="Z10" s="39">
        <v>17.79</v>
      </c>
      <c r="AA10" s="40" t="s">
        <v>253</v>
      </c>
      <c r="AB10" s="39" t="s">
        <v>355</v>
      </c>
      <c r="AC10" s="39" t="s">
        <v>265</v>
      </c>
    </row>
    <row r="11" spans="1:29" x14ac:dyDescent="0.3">
      <c r="A11" s="19" t="s">
        <v>157</v>
      </c>
      <c r="B11" s="19" t="s">
        <v>98</v>
      </c>
      <c r="C11" s="19">
        <v>44300</v>
      </c>
      <c r="D11" s="33">
        <v>5.5</v>
      </c>
      <c r="E11" s="33">
        <v>64.599999999999994</v>
      </c>
      <c r="F11" s="33">
        <v>53.9</v>
      </c>
      <c r="G11" s="34">
        <v>6.95</v>
      </c>
      <c r="H11" s="33">
        <v>24.7</v>
      </c>
      <c r="I11" s="6">
        <v>2</v>
      </c>
      <c r="J11" s="6" t="s">
        <v>264</v>
      </c>
      <c r="K11" s="33">
        <v>2.5</v>
      </c>
      <c r="L11" s="6" t="s">
        <v>245</v>
      </c>
      <c r="M11" s="34">
        <v>0.13300000000000001</v>
      </c>
      <c r="N11" s="34" t="s">
        <v>246</v>
      </c>
      <c r="O11" s="34" t="s">
        <v>264</v>
      </c>
      <c r="P11" s="34">
        <v>2.84</v>
      </c>
      <c r="Q11" s="33">
        <v>34</v>
      </c>
      <c r="R11" s="34">
        <v>2.2599999999999998</v>
      </c>
      <c r="S11" s="16" t="s">
        <v>248</v>
      </c>
      <c r="T11" s="6" t="s">
        <v>249</v>
      </c>
      <c r="U11" s="6" t="s">
        <v>357</v>
      </c>
      <c r="V11" s="6" t="s">
        <v>251</v>
      </c>
      <c r="W11" s="6" t="s">
        <v>353</v>
      </c>
      <c r="X11" s="33" t="s">
        <v>358</v>
      </c>
      <c r="Y11" s="6" t="s">
        <v>252</v>
      </c>
      <c r="Z11" s="34">
        <v>20.2</v>
      </c>
      <c r="AA11" s="16" t="s">
        <v>253</v>
      </c>
      <c r="AB11" s="34">
        <v>3</v>
      </c>
      <c r="AC11" s="34" t="s">
        <v>265</v>
      </c>
    </row>
    <row r="12" spans="1:29" x14ac:dyDescent="0.3">
      <c r="A12" s="35" t="s">
        <v>158</v>
      </c>
      <c r="B12" s="35" t="s">
        <v>98</v>
      </c>
      <c r="C12" s="36">
        <v>44364</v>
      </c>
      <c r="D12" s="38">
        <v>7.5</v>
      </c>
      <c r="E12" s="38">
        <v>80.900000000000006</v>
      </c>
      <c r="F12" s="38">
        <v>56.1</v>
      </c>
      <c r="G12" s="39">
        <v>7.04</v>
      </c>
      <c r="H12" s="38">
        <v>19</v>
      </c>
      <c r="I12" s="37">
        <v>110</v>
      </c>
      <c r="J12" s="37">
        <v>33</v>
      </c>
      <c r="K12" s="38">
        <v>8.3000000000000007</v>
      </c>
      <c r="L12" s="37" t="s">
        <v>245</v>
      </c>
      <c r="M12" s="39">
        <v>0.187</v>
      </c>
      <c r="N12" s="39" t="s">
        <v>246</v>
      </c>
      <c r="O12" s="39" t="s">
        <v>264</v>
      </c>
      <c r="P12" s="39">
        <v>12.31</v>
      </c>
      <c r="Q12" s="38">
        <v>36</v>
      </c>
      <c r="R12" s="39">
        <v>2.77</v>
      </c>
      <c r="S12" s="40" t="s">
        <v>248</v>
      </c>
      <c r="T12" s="37" t="s">
        <v>249</v>
      </c>
      <c r="U12" s="40">
        <v>0.26300000000000001</v>
      </c>
      <c r="V12" s="37" t="s">
        <v>251</v>
      </c>
      <c r="W12" s="37">
        <v>4.4000000000000004</v>
      </c>
      <c r="X12" s="38">
        <v>22</v>
      </c>
      <c r="Y12" s="37" t="s">
        <v>252</v>
      </c>
      <c r="Z12" s="39">
        <v>22.92</v>
      </c>
      <c r="AA12" s="40" t="s">
        <v>253</v>
      </c>
      <c r="AB12" s="39">
        <v>4</v>
      </c>
      <c r="AC12" s="39" t="s">
        <v>265</v>
      </c>
    </row>
    <row r="13" spans="1:29" x14ac:dyDescent="0.3">
      <c r="A13" s="19" t="s">
        <v>169</v>
      </c>
      <c r="B13" s="19" t="s">
        <v>98</v>
      </c>
      <c r="C13" s="19">
        <v>44420</v>
      </c>
      <c r="D13" s="33">
        <v>6.1</v>
      </c>
      <c r="E13" s="33">
        <v>62.2</v>
      </c>
      <c r="F13" s="33">
        <v>52.5</v>
      </c>
      <c r="G13" s="34">
        <v>6.98</v>
      </c>
      <c r="H13" s="33">
        <v>16.3</v>
      </c>
      <c r="I13" s="6">
        <v>40</v>
      </c>
      <c r="J13" s="6" t="s">
        <v>247</v>
      </c>
      <c r="K13" s="33">
        <v>5.4</v>
      </c>
      <c r="L13" s="6" t="s">
        <v>245</v>
      </c>
      <c r="M13" s="34">
        <v>0.17199999999999999</v>
      </c>
      <c r="N13" s="34" t="s">
        <v>246</v>
      </c>
      <c r="O13" s="34" t="s">
        <v>264</v>
      </c>
      <c r="P13" s="34">
        <v>12.62</v>
      </c>
      <c r="Q13" s="33">
        <v>34</v>
      </c>
      <c r="R13" s="34">
        <v>4.58</v>
      </c>
      <c r="S13" s="16" t="s">
        <v>248</v>
      </c>
      <c r="T13" s="6" t="s">
        <v>249</v>
      </c>
      <c r="U13" s="6">
        <v>9.2999999999999999E-2</v>
      </c>
      <c r="V13" s="6" t="s">
        <v>251</v>
      </c>
      <c r="W13" s="6">
        <v>2.0099999999999998</v>
      </c>
      <c r="X13" s="33">
        <v>12</v>
      </c>
      <c r="Y13" s="6" t="s">
        <v>252</v>
      </c>
      <c r="Z13" s="34">
        <v>13.46</v>
      </c>
      <c r="AA13" s="16" t="s">
        <v>253</v>
      </c>
      <c r="AB13" s="34" t="s">
        <v>254</v>
      </c>
      <c r="AC13" s="34" t="s">
        <v>265</v>
      </c>
    </row>
    <row r="14" spans="1:29" x14ac:dyDescent="0.3">
      <c r="A14" s="35" t="s">
        <v>170</v>
      </c>
      <c r="B14" s="35" t="s">
        <v>98</v>
      </c>
      <c r="C14" s="36">
        <v>44497</v>
      </c>
      <c r="D14" s="38">
        <v>7.2</v>
      </c>
      <c r="E14" s="38">
        <v>80.5</v>
      </c>
      <c r="F14" s="38">
        <v>51.4</v>
      </c>
      <c r="G14" s="39">
        <v>7.02</v>
      </c>
      <c r="H14" s="38">
        <v>20.100000000000001</v>
      </c>
      <c r="I14" s="37">
        <v>450</v>
      </c>
      <c r="J14" s="37">
        <v>49</v>
      </c>
      <c r="K14" s="38">
        <v>11</v>
      </c>
      <c r="L14" s="37" t="s">
        <v>245</v>
      </c>
      <c r="M14" s="39">
        <v>0.255</v>
      </c>
      <c r="N14" s="39" t="s">
        <v>246</v>
      </c>
      <c r="O14" s="39" t="s">
        <v>264</v>
      </c>
      <c r="P14" s="39">
        <v>10.17</v>
      </c>
      <c r="Q14" s="38">
        <v>32</v>
      </c>
      <c r="R14" s="39">
        <v>2.92</v>
      </c>
      <c r="S14" s="40" t="s">
        <v>356</v>
      </c>
      <c r="T14" s="37" t="s">
        <v>249</v>
      </c>
      <c r="U14" s="40">
        <v>0.39900000000000002</v>
      </c>
      <c r="V14" s="37" t="s">
        <v>251</v>
      </c>
      <c r="W14" s="37" t="s">
        <v>353</v>
      </c>
      <c r="X14" s="38" t="s">
        <v>358</v>
      </c>
      <c r="Y14" s="37" t="s">
        <v>252</v>
      </c>
      <c r="Z14" s="39">
        <v>41.18</v>
      </c>
      <c r="AA14" s="40" t="s">
        <v>253</v>
      </c>
      <c r="AB14" s="32" t="s">
        <v>254</v>
      </c>
      <c r="AC14" s="39" t="s">
        <v>265</v>
      </c>
    </row>
    <row r="15" spans="1:29" x14ac:dyDescent="0.3">
      <c r="A15" s="19" t="s">
        <v>171</v>
      </c>
      <c r="B15" s="19" t="s">
        <v>98</v>
      </c>
      <c r="C15" s="19">
        <v>44538</v>
      </c>
      <c r="D15" s="33">
        <v>7.1</v>
      </c>
      <c r="E15" s="33">
        <v>82.2</v>
      </c>
      <c r="F15" s="33">
        <v>50.4</v>
      </c>
      <c r="G15" s="34">
        <v>7.1</v>
      </c>
      <c r="H15" s="33">
        <v>22.4</v>
      </c>
      <c r="I15" s="6" t="s">
        <v>247</v>
      </c>
      <c r="J15" s="6" t="s">
        <v>247</v>
      </c>
      <c r="K15" s="33">
        <v>7.1</v>
      </c>
      <c r="L15" s="6" t="s">
        <v>245</v>
      </c>
      <c r="M15" s="34">
        <v>0.187</v>
      </c>
      <c r="N15" s="34" t="s">
        <v>246</v>
      </c>
      <c r="O15" s="34" t="s">
        <v>264</v>
      </c>
      <c r="P15" s="34">
        <v>33.65</v>
      </c>
      <c r="Q15" s="33">
        <v>34</v>
      </c>
      <c r="R15" s="34">
        <v>2.04</v>
      </c>
      <c r="S15" s="16">
        <v>2.7E-2</v>
      </c>
      <c r="T15" s="6" t="s">
        <v>249</v>
      </c>
      <c r="U15" s="6">
        <v>1.6080000000000001</v>
      </c>
      <c r="V15" s="6" t="s">
        <v>251</v>
      </c>
      <c r="W15" s="6" t="s">
        <v>353</v>
      </c>
      <c r="X15" s="33" t="s">
        <v>358</v>
      </c>
      <c r="Y15" s="6" t="s">
        <v>252</v>
      </c>
      <c r="Z15" s="34">
        <v>22.52</v>
      </c>
      <c r="AA15" s="16" t="s">
        <v>253</v>
      </c>
      <c r="AB15" s="34" t="s">
        <v>355</v>
      </c>
      <c r="AC15" s="34" t="s">
        <v>265</v>
      </c>
    </row>
    <row r="16" spans="1:29" x14ac:dyDescent="0.3">
      <c r="A16" s="35" t="s">
        <v>172</v>
      </c>
      <c r="B16" s="35" t="s">
        <v>98</v>
      </c>
      <c r="C16" s="36">
        <v>44615</v>
      </c>
      <c r="D16" s="38">
        <v>5.8</v>
      </c>
      <c r="E16" s="38">
        <v>71.400000000000006</v>
      </c>
      <c r="F16" s="38">
        <v>44.4</v>
      </c>
      <c r="G16" s="39">
        <v>7.05</v>
      </c>
      <c r="H16" s="38">
        <v>25.9</v>
      </c>
      <c r="I16" s="37">
        <v>7.8</v>
      </c>
      <c r="J16" s="37" t="s">
        <v>247</v>
      </c>
      <c r="K16" s="38">
        <v>3.4</v>
      </c>
      <c r="L16" s="37" t="s">
        <v>245</v>
      </c>
      <c r="M16" s="39">
        <v>8.5999999999999993E-2</v>
      </c>
      <c r="N16" s="39" t="s">
        <v>246</v>
      </c>
      <c r="O16" s="39" t="s">
        <v>264</v>
      </c>
      <c r="P16" s="39">
        <v>18.61</v>
      </c>
      <c r="Q16" s="38">
        <v>30</v>
      </c>
      <c r="R16" s="39">
        <v>2.38</v>
      </c>
      <c r="S16" s="40">
        <v>1.7999999999999999E-2</v>
      </c>
      <c r="T16" s="37" t="s">
        <v>249</v>
      </c>
      <c r="U16" s="40">
        <v>0.29499999999999998</v>
      </c>
      <c r="V16" s="37" t="s">
        <v>251</v>
      </c>
      <c r="W16" s="37" t="s">
        <v>353</v>
      </c>
      <c r="X16" s="38" t="s">
        <v>358</v>
      </c>
      <c r="Y16" s="37" t="s">
        <v>252</v>
      </c>
      <c r="Z16" s="39">
        <v>26.37</v>
      </c>
      <c r="AA16" s="40" t="s">
        <v>253</v>
      </c>
      <c r="AB16" s="32" t="s">
        <v>254</v>
      </c>
      <c r="AC16" s="39" t="s">
        <v>265</v>
      </c>
    </row>
    <row r="17" spans="1:29" x14ac:dyDescent="0.3">
      <c r="A17" s="19" t="s">
        <v>173</v>
      </c>
      <c r="B17" s="19" t="s">
        <v>98</v>
      </c>
      <c r="C17" s="19">
        <v>44679</v>
      </c>
      <c r="D17" s="33">
        <v>6.9</v>
      </c>
      <c r="E17" s="33">
        <v>78.3</v>
      </c>
      <c r="F17" s="33">
        <v>63.1</v>
      </c>
      <c r="G17" s="34">
        <v>6.65</v>
      </c>
      <c r="H17" s="33">
        <v>21.7</v>
      </c>
      <c r="I17" s="6">
        <v>41</v>
      </c>
      <c r="J17" s="6">
        <v>34</v>
      </c>
      <c r="K17" s="33">
        <v>11</v>
      </c>
      <c r="L17" s="6">
        <v>6.6000000000000003E-2</v>
      </c>
      <c r="M17" s="34">
        <v>0.83599999999999997</v>
      </c>
      <c r="N17" s="34" t="s">
        <v>246</v>
      </c>
      <c r="O17" s="34" t="s">
        <v>264</v>
      </c>
      <c r="P17" s="34">
        <v>16.89</v>
      </c>
      <c r="Q17" s="33">
        <v>36</v>
      </c>
      <c r="R17" s="34">
        <v>7.09</v>
      </c>
      <c r="S17" s="16" t="s">
        <v>248</v>
      </c>
      <c r="T17" s="6" t="s">
        <v>249</v>
      </c>
      <c r="U17" s="6">
        <v>0.54900000000000004</v>
      </c>
      <c r="V17" s="6" t="s">
        <v>251</v>
      </c>
      <c r="W17" s="6" t="s">
        <v>353</v>
      </c>
      <c r="X17" s="33" t="s">
        <v>358</v>
      </c>
      <c r="Y17" s="6" t="s">
        <v>252</v>
      </c>
      <c r="Z17" s="34">
        <v>24.2</v>
      </c>
      <c r="AA17" s="16" t="s">
        <v>253</v>
      </c>
      <c r="AB17" s="34" t="s">
        <v>254</v>
      </c>
      <c r="AC17" s="34" t="s">
        <v>265</v>
      </c>
    </row>
    <row r="18" spans="1:29" x14ac:dyDescent="0.3">
      <c r="A18" s="35" t="s">
        <v>198</v>
      </c>
      <c r="B18" s="35" t="s">
        <v>98</v>
      </c>
      <c r="C18" s="36">
        <v>44735</v>
      </c>
      <c r="D18" s="38">
        <v>10.4</v>
      </c>
      <c r="E18" s="38">
        <v>106.7</v>
      </c>
      <c r="F18" s="38">
        <v>47.8</v>
      </c>
      <c r="G18" s="39">
        <v>6.99</v>
      </c>
      <c r="H18" s="38">
        <v>16.600000000000001</v>
      </c>
      <c r="I18" s="37">
        <v>220</v>
      </c>
      <c r="J18" s="37">
        <v>48</v>
      </c>
      <c r="K18" s="38">
        <v>40</v>
      </c>
      <c r="L18" s="37" t="s">
        <v>245</v>
      </c>
      <c r="M18" s="39">
        <v>0.22600000000000001</v>
      </c>
      <c r="N18" s="39" t="s">
        <v>246</v>
      </c>
      <c r="O18" s="39" t="s">
        <v>264</v>
      </c>
      <c r="P18" s="39">
        <v>21.83</v>
      </c>
      <c r="Q18" s="38">
        <v>52</v>
      </c>
      <c r="R18" s="39">
        <v>4.8</v>
      </c>
      <c r="S18" s="40" t="s">
        <v>248</v>
      </c>
      <c r="T18" s="37" t="s">
        <v>249</v>
      </c>
      <c r="U18" s="40">
        <v>0.879</v>
      </c>
      <c r="V18" s="37" t="s">
        <v>251</v>
      </c>
      <c r="W18" s="37" t="s">
        <v>353</v>
      </c>
      <c r="X18" s="38" t="s">
        <v>358</v>
      </c>
      <c r="Y18" s="37" t="s">
        <v>252</v>
      </c>
      <c r="Z18" s="39">
        <v>17.43</v>
      </c>
      <c r="AA18" s="40" t="s">
        <v>253</v>
      </c>
      <c r="AB18" s="32" t="s">
        <v>359</v>
      </c>
      <c r="AC18" s="39" t="s">
        <v>265</v>
      </c>
    </row>
    <row r="19" spans="1:29" x14ac:dyDescent="0.3">
      <c r="A19" s="19" t="s">
        <v>199</v>
      </c>
      <c r="B19" s="19" t="s">
        <v>98</v>
      </c>
      <c r="C19" s="19">
        <v>44798</v>
      </c>
      <c r="D19" s="33">
        <v>8.6</v>
      </c>
      <c r="E19" s="33">
        <v>88.2</v>
      </c>
      <c r="F19" s="33">
        <v>39.5</v>
      </c>
      <c r="G19" s="34">
        <v>6.84</v>
      </c>
      <c r="H19" s="33">
        <v>16.100000000000001</v>
      </c>
      <c r="I19" s="6">
        <v>170</v>
      </c>
      <c r="J19" s="6">
        <v>49</v>
      </c>
      <c r="K19" s="33">
        <v>11</v>
      </c>
      <c r="L19" s="6" t="s">
        <v>245</v>
      </c>
      <c r="M19" s="34">
        <v>0.88100000000000001</v>
      </c>
      <c r="N19" s="34" t="s">
        <v>246</v>
      </c>
      <c r="O19" s="34" t="s">
        <v>264</v>
      </c>
      <c r="P19" s="34">
        <v>8.93</v>
      </c>
      <c r="Q19" s="33">
        <v>22</v>
      </c>
      <c r="R19" s="34">
        <v>5.0999999999999996</v>
      </c>
      <c r="S19" s="16">
        <v>1.2E-2</v>
      </c>
      <c r="T19" s="6" t="s">
        <v>249</v>
      </c>
      <c r="U19" s="6">
        <v>8.3000000000000004E-2</v>
      </c>
      <c r="V19" s="6" t="s">
        <v>251</v>
      </c>
      <c r="W19" s="6" t="s">
        <v>353</v>
      </c>
      <c r="X19" s="33" t="s">
        <v>358</v>
      </c>
      <c r="Y19" s="6" t="s">
        <v>252</v>
      </c>
      <c r="Z19" s="34">
        <v>15.21</v>
      </c>
      <c r="AA19" s="16" t="s">
        <v>360</v>
      </c>
      <c r="AB19" s="34">
        <v>3</v>
      </c>
      <c r="AC19" s="34" t="s">
        <v>359</v>
      </c>
    </row>
    <row r="20" spans="1:29" x14ac:dyDescent="0.3">
      <c r="A20" s="35" t="s">
        <v>200</v>
      </c>
      <c r="B20" s="35" t="s">
        <v>98</v>
      </c>
      <c r="C20" s="36">
        <v>44853</v>
      </c>
      <c r="D20" s="38">
        <v>8.4</v>
      </c>
      <c r="E20" s="38">
        <v>89.6</v>
      </c>
      <c r="F20" s="38">
        <v>45.9</v>
      </c>
      <c r="G20" s="39">
        <v>7.01</v>
      </c>
      <c r="H20" s="38">
        <v>18</v>
      </c>
      <c r="I20" s="37">
        <v>79</v>
      </c>
      <c r="J20" s="37">
        <v>17</v>
      </c>
      <c r="K20" s="38">
        <v>15</v>
      </c>
      <c r="L20" s="37" t="s">
        <v>245</v>
      </c>
      <c r="M20" s="39">
        <v>2.169</v>
      </c>
      <c r="N20" s="39" t="s">
        <v>246</v>
      </c>
      <c r="O20" s="39" t="s">
        <v>264</v>
      </c>
      <c r="P20" s="39">
        <v>6.71</v>
      </c>
      <c r="Q20" s="38">
        <v>26</v>
      </c>
      <c r="R20" s="39">
        <v>6.75</v>
      </c>
      <c r="S20" s="40">
        <v>6.3E-2</v>
      </c>
      <c r="T20" s="37">
        <v>0.19400000000000001</v>
      </c>
      <c r="U20" s="40">
        <v>0.11600000000000001</v>
      </c>
      <c r="V20" s="37" t="s">
        <v>251</v>
      </c>
      <c r="W20" s="37">
        <v>3.97</v>
      </c>
      <c r="X20" s="38">
        <v>10</v>
      </c>
      <c r="Y20" s="37" t="s">
        <v>252</v>
      </c>
      <c r="Z20" s="39">
        <v>13.8</v>
      </c>
      <c r="AA20" s="40" t="s">
        <v>253</v>
      </c>
      <c r="AB20" s="32" t="s">
        <v>254</v>
      </c>
      <c r="AC20" s="39" t="s">
        <v>265</v>
      </c>
    </row>
    <row r="21" spans="1:29" x14ac:dyDescent="0.3">
      <c r="A21" s="19" t="s">
        <v>201</v>
      </c>
      <c r="B21" s="19" t="s">
        <v>98</v>
      </c>
      <c r="C21" s="19">
        <v>44910</v>
      </c>
      <c r="D21" s="33">
        <v>6.9</v>
      </c>
      <c r="E21" s="33">
        <v>81.400000000000006</v>
      </c>
      <c r="F21" s="33">
        <v>40.9</v>
      </c>
      <c r="G21" s="34">
        <v>7.48</v>
      </c>
      <c r="H21" s="33">
        <v>22.6</v>
      </c>
      <c r="I21" s="6">
        <v>240</v>
      </c>
      <c r="J21" s="6">
        <v>23</v>
      </c>
      <c r="K21" s="33">
        <v>8.9</v>
      </c>
      <c r="L21" s="6" t="s">
        <v>245</v>
      </c>
      <c r="M21" s="34">
        <v>0.497</v>
      </c>
      <c r="N21" s="34" t="s">
        <v>246</v>
      </c>
      <c r="O21" s="34" t="s">
        <v>264</v>
      </c>
      <c r="P21" s="34">
        <v>3.53</v>
      </c>
      <c r="Q21" s="33">
        <v>26</v>
      </c>
      <c r="R21" s="34">
        <v>6.1</v>
      </c>
      <c r="S21" s="16" t="s">
        <v>248</v>
      </c>
      <c r="T21" s="6" t="s">
        <v>249</v>
      </c>
      <c r="U21" s="6" t="s">
        <v>250</v>
      </c>
      <c r="V21" s="6" t="s">
        <v>251</v>
      </c>
      <c r="W21" s="6">
        <v>3.64</v>
      </c>
      <c r="X21" s="33">
        <v>16</v>
      </c>
      <c r="Y21" s="6" t="s">
        <v>252</v>
      </c>
      <c r="Z21" s="34">
        <v>14.2</v>
      </c>
      <c r="AA21" s="16" t="s">
        <v>253</v>
      </c>
      <c r="AB21" s="34">
        <v>5</v>
      </c>
      <c r="AC21" s="34" t="s">
        <v>265</v>
      </c>
    </row>
    <row r="22" spans="1:29" x14ac:dyDescent="0.3">
      <c r="A22" s="35" t="s">
        <v>255</v>
      </c>
      <c r="B22" s="35" t="s">
        <v>98</v>
      </c>
      <c r="C22" s="36">
        <v>44973</v>
      </c>
      <c r="D22" s="38">
        <v>5.2</v>
      </c>
      <c r="E22" s="38">
        <v>64.5</v>
      </c>
      <c r="F22" s="38">
        <v>41.9</v>
      </c>
      <c r="G22" s="39">
        <v>6.65</v>
      </c>
      <c r="H22" s="38">
        <v>24.7</v>
      </c>
      <c r="I22" s="37">
        <v>58</v>
      </c>
      <c r="J22" s="37">
        <v>32</v>
      </c>
      <c r="K22" s="38">
        <v>3</v>
      </c>
      <c r="L22" s="37" t="s">
        <v>245</v>
      </c>
      <c r="M22" s="39">
        <v>1.796</v>
      </c>
      <c r="N22" s="39" t="s">
        <v>246</v>
      </c>
      <c r="O22" s="39" t="s">
        <v>264</v>
      </c>
      <c r="P22" s="39">
        <v>6.52</v>
      </c>
      <c r="Q22" s="38">
        <v>26</v>
      </c>
      <c r="R22" s="39">
        <v>5.0999999999999996</v>
      </c>
      <c r="S22" s="40">
        <v>6.9000000000000006E-2</v>
      </c>
      <c r="T22" s="40">
        <v>0.21</v>
      </c>
      <c r="U22" s="40" t="s">
        <v>250</v>
      </c>
      <c r="V22" s="37" t="s">
        <v>251</v>
      </c>
      <c r="W22" s="37">
        <v>2.79</v>
      </c>
      <c r="X22" s="38">
        <v>14</v>
      </c>
      <c r="Y22" s="37" t="s">
        <v>252</v>
      </c>
      <c r="Z22" s="39">
        <v>13</v>
      </c>
      <c r="AA22" s="40" t="s">
        <v>253</v>
      </c>
      <c r="AB22" s="32">
        <v>4</v>
      </c>
      <c r="AC22" s="39" t="s">
        <v>265</v>
      </c>
    </row>
    <row r="23" spans="1:29" x14ac:dyDescent="0.3">
      <c r="A23" s="19" t="s">
        <v>256</v>
      </c>
      <c r="B23" s="19" t="s">
        <v>98</v>
      </c>
      <c r="C23" s="19">
        <v>45029</v>
      </c>
      <c r="D23" s="33">
        <v>5.6</v>
      </c>
      <c r="E23" s="33">
        <v>67.099999999999994</v>
      </c>
      <c r="F23" s="33">
        <v>47.6</v>
      </c>
      <c r="G23" s="34">
        <v>6.67</v>
      </c>
      <c r="H23" s="33">
        <v>24.2</v>
      </c>
      <c r="I23" s="6">
        <v>39</v>
      </c>
      <c r="J23" s="6">
        <v>27</v>
      </c>
      <c r="K23" s="33">
        <v>1.9</v>
      </c>
      <c r="L23" s="6" t="s">
        <v>245</v>
      </c>
      <c r="M23" s="34">
        <v>0.40300000000000002</v>
      </c>
      <c r="N23" s="34" t="s">
        <v>246</v>
      </c>
      <c r="O23" s="34" t="s">
        <v>264</v>
      </c>
      <c r="P23" s="34">
        <v>11.79</v>
      </c>
      <c r="Q23" s="33">
        <v>20</v>
      </c>
      <c r="R23" s="34">
        <v>8.9469999999999992</v>
      </c>
      <c r="S23" s="16">
        <v>4.7E-2</v>
      </c>
      <c r="T23" s="6">
        <v>0.14000000000000001</v>
      </c>
      <c r="U23" s="6" t="s">
        <v>250</v>
      </c>
      <c r="V23" s="6" t="s">
        <v>251</v>
      </c>
      <c r="W23" s="6">
        <v>2.73</v>
      </c>
      <c r="X23" s="33">
        <v>12</v>
      </c>
      <c r="Y23" s="6" t="s">
        <v>252</v>
      </c>
      <c r="Z23" s="34">
        <v>16</v>
      </c>
      <c r="AA23" s="16" t="s">
        <v>253</v>
      </c>
      <c r="AB23" s="34" t="s">
        <v>361</v>
      </c>
      <c r="AC23" s="34" t="s">
        <v>265</v>
      </c>
    </row>
    <row r="24" spans="1:29" x14ac:dyDescent="0.3">
      <c r="A24" s="35" t="s">
        <v>257</v>
      </c>
      <c r="B24" s="35" t="s">
        <v>98</v>
      </c>
      <c r="C24" s="36">
        <v>45078</v>
      </c>
      <c r="D24" s="38">
        <v>5.31</v>
      </c>
      <c r="E24" s="38">
        <v>61.7</v>
      </c>
      <c r="F24" s="38">
        <v>58</v>
      </c>
      <c r="G24" s="39">
        <v>6.72</v>
      </c>
      <c r="H24" s="38">
        <v>20.8</v>
      </c>
      <c r="I24" s="37">
        <v>260</v>
      </c>
      <c r="J24" s="37">
        <v>20</v>
      </c>
      <c r="K24" s="38">
        <v>4.5999999999999996</v>
      </c>
      <c r="L24" s="37" t="s">
        <v>259</v>
      </c>
      <c r="M24" s="39">
        <v>4.1379999999999999</v>
      </c>
      <c r="N24" s="39">
        <v>0.08</v>
      </c>
      <c r="O24" s="39">
        <v>2.5</v>
      </c>
      <c r="P24" s="39">
        <v>16</v>
      </c>
      <c r="Q24" s="38">
        <v>74</v>
      </c>
      <c r="R24" s="39">
        <v>1.75</v>
      </c>
      <c r="S24" s="40">
        <v>4.9000000000000002E-2</v>
      </c>
      <c r="T24" s="40" t="s">
        <v>259</v>
      </c>
      <c r="U24" s="40">
        <v>1.3274999999999999</v>
      </c>
      <c r="V24" s="37" t="s">
        <v>155</v>
      </c>
      <c r="W24" s="37" t="s">
        <v>156</v>
      </c>
      <c r="X24" s="38" t="s">
        <v>260</v>
      </c>
      <c r="Y24" s="37" t="s">
        <v>258</v>
      </c>
      <c r="Z24" s="39">
        <v>16.8</v>
      </c>
      <c r="AA24" s="40" t="s">
        <v>261</v>
      </c>
      <c r="AB24" s="32" t="s">
        <v>266</v>
      </c>
      <c r="AC24" s="39" t="s">
        <v>39</v>
      </c>
    </row>
    <row r="25" spans="1:29" x14ac:dyDescent="0.3">
      <c r="A25" s="19" t="s">
        <v>274</v>
      </c>
      <c r="B25" s="19" t="s">
        <v>98</v>
      </c>
      <c r="C25" s="19">
        <v>45139</v>
      </c>
      <c r="D25" s="33">
        <v>5.84</v>
      </c>
      <c r="E25" s="33">
        <v>61</v>
      </c>
      <c r="F25" s="33">
        <v>74</v>
      </c>
      <c r="G25" s="34">
        <v>6.99</v>
      </c>
      <c r="H25" s="33">
        <v>18.100000000000001</v>
      </c>
      <c r="I25" s="6" t="s">
        <v>275</v>
      </c>
      <c r="J25" s="6" t="s">
        <v>275</v>
      </c>
      <c r="K25" s="33">
        <v>16</v>
      </c>
      <c r="L25" s="6" t="s">
        <v>276</v>
      </c>
      <c r="M25" s="34">
        <v>4</v>
      </c>
      <c r="N25" s="34" t="s">
        <v>276</v>
      </c>
      <c r="O25" s="34">
        <v>6.6</v>
      </c>
      <c r="P25" s="34" t="s">
        <v>280</v>
      </c>
      <c r="Q25" s="33">
        <v>90</v>
      </c>
      <c r="R25" s="34">
        <v>1.82</v>
      </c>
      <c r="S25" s="16">
        <v>3.9899999999999998E-2</v>
      </c>
      <c r="T25" s="6" t="s">
        <v>276</v>
      </c>
      <c r="U25" s="6">
        <v>2.0924999999999998</v>
      </c>
      <c r="V25" s="6" t="s">
        <v>197</v>
      </c>
      <c r="W25" s="6" t="s">
        <v>204</v>
      </c>
      <c r="X25" s="33" t="s">
        <v>279</v>
      </c>
      <c r="Y25" s="6" t="s">
        <v>229</v>
      </c>
      <c r="Z25" s="34">
        <v>14.7</v>
      </c>
      <c r="AA25" s="16" t="s">
        <v>278</v>
      </c>
      <c r="AB25" s="34" t="s">
        <v>300</v>
      </c>
      <c r="AC25" s="34" t="s">
        <v>38</v>
      </c>
    </row>
    <row r="26" spans="1:29" x14ac:dyDescent="0.3">
      <c r="A26" s="35" t="s">
        <v>281</v>
      </c>
      <c r="B26" s="35" t="s">
        <v>98</v>
      </c>
      <c r="C26" s="36">
        <v>45200</v>
      </c>
      <c r="D26" s="38">
        <v>7.03</v>
      </c>
      <c r="E26" s="38">
        <v>77.3</v>
      </c>
      <c r="F26" s="38">
        <v>23</v>
      </c>
      <c r="G26" s="39">
        <v>7.21</v>
      </c>
      <c r="H26" s="38">
        <v>18.899999999999999</v>
      </c>
      <c r="I26" s="37">
        <v>6400</v>
      </c>
      <c r="J26" s="37">
        <v>100</v>
      </c>
      <c r="K26" s="38">
        <v>33.9</v>
      </c>
      <c r="L26" s="37" t="s">
        <v>276</v>
      </c>
      <c r="M26" s="39">
        <v>2.8</v>
      </c>
      <c r="N26" s="39">
        <v>0.154</v>
      </c>
      <c r="O26" s="39">
        <v>15.4</v>
      </c>
      <c r="P26" s="39">
        <v>44</v>
      </c>
      <c r="Q26" s="38">
        <v>116</v>
      </c>
      <c r="R26" s="39">
        <v>5.37</v>
      </c>
      <c r="S26" s="40">
        <v>6.2600000000000003E-2</v>
      </c>
      <c r="T26" s="40" t="s">
        <v>276</v>
      </c>
      <c r="U26" s="40">
        <v>5.3089000000000004</v>
      </c>
      <c r="V26" s="37" t="s">
        <v>197</v>
      </c>
      <c r="W26" s="37" t="s">
        <v>204</v>
      </c>
      <c r="X26" s="38" t="s">
        <v>279</v>
      </c>
      <c r="Y26" s="37" t="s">
        <v>229</v>
      </c>
      <c r="Z26" s="39">
        <v>16.8</v>
      </c>
      <c r="AA26" s="40" t="s">
        <v>278</v>
      </c>
      <c r="AB26" s="32" t="s">
        <v>300</v>
      </c>
      <c r="AC26" s="39" t="s">
        <v>38</v>
      </c>
    </row>
    <row r="27" spans="1:29" x14ac:dyDescent="0.3">
      <c r="A27" s="19" t="s">
        <v>282</v>
      </c>
      <c r="B27" s="19" t="s">
        <v>98</v>
      </c>
      <c r="C27" s="19">
        <v>45261</v>
      </c>
      <c r="D27" s="33">
        <v>9.1</v>
      </c>
      <c r="E27" s="33">
        <v>103.2</v>
      </c>
      <c r="F27" s="33">
        <v>33</v>
      </c>
      <c r="G27" s="34">
        <v>7.09</v>
      </c>
      <c r="H27" s="33">
        <v>21.6</v>
      </c>
      <c r="I27" s="6">
        <v>230</v>
      </c>
      <c r="J27" s="6">
        <v>230</v>
      </c>
      <c r="K27" s="33">
        <v>32.6</v>
      </c>
      <c r="L27" s="6" t="s">
        <v>193</v>
      </c>
      <c r="M27" s="34">
        <v>1.18</v>
      </c>
      <c r="N27" s="34" t="s">
        <v>202</v>
      </c>
      <c r="O27" s="34">
        <v>0.45400000000000001</v>
      </c>
      <c r="P27" s="34">
        <v>27.2</v>
      </c>
      <c r="Q27" s="33">
        <v>91</v>
      </c>
      <c r="R27" s="34">
        <v>3.11</v>
      </c>
      <c r="S27" s="16">
        <v>1.1619999999999999</v>
      </c>
      <c r="T27" s="6">
        <v>3.5670000000000002</v>
      </c>
      <c r="U27" s="6">
        <v>1.978</v>
      </c>
      <c r="V27" s="6" t="s">
        <v>203</v>
      </c>
      <c r="W27" s="6" t="s">
        <v>74</v>
      </c>
      <c r="X27" s="33" t="s">
        <v>232</v>
      </c>
      <c r="Y27" s="6" t="s">
        <v>232</v>
      </c>
      <c r="Z27" s="34">
        <v>16.84</v>
      </c>
      <c r="AA27" s="16" t="s">
        <v>278</v>
      </c>
      <c r="AB27" s="34" t="s">
        <v>232</v>
      </c>
      <c r="AC27" s="34" t="s">
        <v>283</v>
      </c>
    </row>
    <row r="28" spans="1:29" x14ac:dyDescent="0.3">
      <c r="A28" s="35" t="s">
        <v>319</v>
      </c>
      <c r="B28" s="35" t="s">
        <v>98</v>
      </c>
      <c r="C28" s="36">
        <v>45323</v>
      </c>
      <c r="D28" s="38">
        <v>4.6500000000000004</v>
      </c>
      <c r="E28" s="38">
        <v>58.5</v>
      </c>
      <c r="F28" s="38">
        <v>63</v>
      </c>
      <c r="G28" s="39">
        <v>6.38</v>
      </c>
      <c r="H28" s="38">
        <v>25.8</v>
      </c>
      <c r="I28" s="37">
        <v>790</v>
      </c>
      <c r="J28" s="37" t="s">
        <v>154</v>
      </c>
      <c r="K28" s="38">
        <v>20.3</v>
      </c>
      <c r="L28" s="37" t="s">
        <v>194</v>
      </c>
      <c r="M28" s="39">
        <v>1.43</v>
      </c>
      <c r="N28" s="39" t="s">
        <v>195</v>
      </c>
      <c r="O28" s="39" t="s">
        <v>209</v>
      </c>
      <c r="P28" s="39">
        <v>18.399999999999999</v>
      </c>
      <c r="Q28" s="38">
        <v>274</v>
      </c>
      <c r="R28" s="39">
        <v>3.22</v>
      </c>
      <c r="S28" s="40">
        <v>5.0999999999999997E-2</v>
      </c>
      <c r="T28" s="40" t="s">
        <v>195</v>
      </c>
      <c r="U28" s="40">
        <v>1.5349999999999999</v>
      </c>
      <c r="V28" s="37" t="s">
        <v>208</v>
      </c>
      <c r="W28" s="37">
        <v>12</v>
      </c>
      <c r="X28" s="38">
        <v>36.549999999999997</v>
      </c>
      <c r="Y28" s="37" t="s">
        <v>72</v>
      </c>
      <c r="Z28" s="39">
        <v>13.58</v>
      </c>
      <c r="AA28" s="40" t="s">
        <v>261</v>
      </c>
      <c r="AB28" s="32">
        <v>38.01</v>
      </c>
      <c r="AC28" s="39" t="s">
        <v>283</v>
      </c>
    </row>
    <row r="29" spans="1:29" x14ac:dyDescent="0.3">
      <c r="A29" s="19" t="s">
        <v>321</v>
      </c>
      <c r="B29" s="19" t="s">
        <v>98</v>
      </c>
      <c r="C29" s="19">
        <v>45383</v>
      </c>
      <c r="D29" s="33">
        <v>3.54</v>
      </c>
      <c r="E29" s="33">
        <v>43.4</v>
      </c>
      <c r="F29" s="33">
        <v>99</v>
      </c>
      <c r="G29" s="34">
        <v>6.36</v>
      </c>
      <c r="H29" s="33">
        <v>24.6</v>
      </c>
      <c r="I29" s="6">
        <v>45</v>
      </c>
      <c r="J29" s="6" t="s">
        <v>219</v>
      </c>
      <c r="K29" s="33">
        <v>8.1199999999999992</v>
      </c>
      <c r="L29" s="6" t="s">
        <v>193</v>
      </c>
      <c r="M29" s="34" t="s">
        <v>202</v>
      </c>
      <c r="N29" s="34" t="s">
        <v>202</v>
      </c>
      <c r="O29" s="34">
        <v>0.35399999999999998</v>
      </c>
      <c r="P29" s="34">
        <v>22.2</v>
      </c>
      <c r="Q29" s="33">
        <v>104</v>
      </c>
      <c r="R29" s="34" t="s">
        <v>202</v>
      </c>
      <c r="S29" s="16">
        <v>1.2E-2</v>
      </c>
      <c r="T29" s="6">
        <v>3.5999999999999997E-2</v>
      </c>
      <c r="U29" s="6">
        <v>0.83499999999999996</v>
      </c>
      <c r="V29" s="6" t="s">
        <v>203</v>
      </c>
      <c r="W29" s="6" t="s">
        <v>74</v>
      </c>
      <c r="X29" s="33" t="s">
        <v>232</v>
      </c>
      <c r="Y29" s="6" t="s">
        <v>232</v>
      </c>
      <c r="Z29" s="34">
        <v>16.25</v>
      </c>
      <c r="AA29" s="16" t="s">
        <v>278</v>
      </c>
      <c r="AB29" s="34" t="s">
        <v>232</v>
      </c>
      <c r="AC29" s="34" t="s">
        <v>283</v>
      </c>
    </row>
    <row r="30" spans="1:29" x14ac:dyDescent="0.3">
      <c r="A30" s="35" t="s">
        <v>323</v>
      </c>
      <c r="B30" s="35" t="s">
        <v>98</v>
      </c>
      <c r="C30" s="36">
        <v>45444</v>
      </c>
      <c r="D30" s="38">
        <v>8.33</v>
      </c>
      <c r="E30" s="38">
        <v>93.1</v>
      </c>
      <c r="F30" s="38">
        <v>17</v>
      </c>
      <c r="G30" s="39">
        <v>6.61</v>
      </c>
      <c r="H30" s="38">
        <v>19.5</v>
      </c>
      <c r="I30" s="37">
        <v>110</v>
      </c>
      <c r="J30" s="37">
        <v>6.8</v>
      </c>
      <c r="K30" s="38">
        <v>17.03</v>
      </c>
      <c r="L30" s="37" t="s">
        <v>194</v>
      </c>
      <c r="M30" s="39">
        <v>1.23</v>
      </c>
      <c r="N30" s="39" t="s">
        <v>195</v>
      </c>
      <c r="O30" s="39">
        <v>3.5129999999999999</v>
      </c>
      <c r="P30" s="39">
        <v>22.6</v>
      </c>
      <c r="Q30" s="38">
        <v>68</v>
      </c>
      <c r="R30" s="39">
        <v>1.76</v>
      </c>
      <c r="S30" s="40">
        <v>4.5999999999999999E-2</v>
      </c>
      <c r="T30" s="40">
        <v>0.14099999999999999</v>
      </c>
      <c r="U30" s="40">
        <v>1.2150000000000001</v>
      </c>
      <c r="V30" s="37" t="s">
        <v>208</v>
      </c>
      <c r="W30" s="37">
        <v>6</v>
      </c>
      <c r="X30" s="38">
        <v>18.77</v>
      </c>
      <c r="Y30" s="37" t="s">
        <v>72</v>
      </c>
      <c r="Z30" s="39">
        <v>14.8</v>
      </c>
      <c r="AA30" s="40" t="s">
        <v>261</v>
      </c>
      <c r="AB30" s="32" t="s">
        <v>72</v>
      </c>
      <c r="AC30" s="39" t="s">
        <v>283</v>
      </c>
    </row>
    <row r="31" spans="1:29" x14ac:dyDescent="0.3">
      <c r="A31" s="19" t="s">
        <v>326</v>
      </c>
      <c r="B31" s="19" t="s">
        <v>98</v>
      </c>
      <c r="C31" s="19">
        <v>45505</v>
      </c>
      <c r="D31" s="33">
        <v>12.48</v>
      </c>
      <c r="E31" s="33">
        <v>129.5</v>
      </c>
      <c r="F31" s="33">
        <v>25</v>
      </c>
      <c r="G31" s="34">
        <v>6.57</v>
      </c>
      <c r="H31" s="33">
        <v>16.399999999999999</v>
      </c>
      <c r="I31" s="6">
        <v>110</v>
      </c>
      <c r="J31" s="6">
        <v>4.5</v>
      </c>
      <c r="K31" s="33">
        <v>10.86</v>
      </c>
      <c r="L31" s="6" t="s">
        <v>194</v>
      </c>
      <c r="M31" s="34">
        <v>1.51</v>
      </c>
      <c r="N31" s="34" t="s">
        <v>195</v>
      </c>
      <c r="O31" s="34">
        <v>0.249</v>
      </c>
      <c r="P31" s="34">
        <v>17.7</v>
      </c>
      <c r="Q31" s="33">
        <v>129</v>
      </c>
      <c r="R31" s="34">
        <v>1.72</v>
      </c>
      <c r="S31" s="16">
        <v>1.4999999999999999E-2</v>
      </c>
      <c r="T31" s="6">
        <v>4.4999999999999998E-2</v>
      </c>
      <c r="U31" s="6">
        <v>1.06</v>
      </c>
      <c r="V31" s="6" t="s">
        <v>208</v>
      </c>
      <c r="W31" s="6">
        <v>3</v>
      </c>
      <c r="X31" s="33" t="s">
        <v>72</v>
      </c>
      <c r="Y31" s="6" t="s">
        <v>72</v>
      </c>
      <c r="Z31" s="34">
        <v>17.73</v>
      </c>
      <c r="AA31" s="16" t="s">
        <v>261</v>
      </c>
      <c r="AB31" s="34" t="s">
        <v>72</v>
      </c>
      <c r="AC31" s="34" t="s">
        <v>283</v>
      </c>
    </row>
    <row r="32" spans="1:29" x14ac:dyDescent="0.3">
      <c r="A32" s="35" t="s">
        <v>327</v>
      </c>
      <c r="B32" s="35" t="s">
        <v>98</v>
      </c>
      <c r="C32" s="36">
        <v>45566</v>
      </c>
      <c r="D32" s="38">
        <v>6.02</v>
      </c>
      <c r="E32" s="38">
        <v>66.099999999999994</v>
      </c>
      <c r="F32" s="38">
        <v>51</v>
      </c>
      <c r="G32" s="39">
        <v>7.28</v>
      </c>
      <c r="H32" s="38">
        <v>19.2</v>
      </c>
      <c r="I32" s="37">
        <v>540</v>
      </c>
      <c r="J32" s="37">
        <v>49</v>
      </c>
      <c r="K32" s="38">
        <v>9.01</v>
      </c>
      <c r="L32" s="37" t="s">
        <v>194</v>
      </c>
      <c r="M32" s="39">
        <v>1.1399999999999999</v>
      </c>
      <c r="N32" s="39">
        <v>0.248</v>
      </c>
      <c r="O32" s="39">
        <v>0.378</v>
      </c>
      <c r="P32" s="39">
        <v>15.8</v>
      </c>
      <c r="Q32" s="38">
        <v>71</v>
      </c>
      <c r="R32" s="39">
        <v>2.29</v>
      </c>
      <c r="S32" s="40">
        <v>3.5999999999999997E-2</v>
      </c>
      <c r="T32" s="40">
        <v>0.111</v>
      </c>
      <c r="U32" s="40">
        <v>0.53600000000000003</v>
      </c>
      <c r="V32" s="37" t="s">
        <v>208</v>
      </c>
      <c r="W32" s="37">
        <v>22</v>
      </c>
      <c r="X32" s="38">
        <v>69.069999999999993</v>
      </c>
      <c r="Y32" s="37" t="s">
        <v>72</v>
      </c>
      <c r="Z32" s="39">
        <v>14.69</v>
      </c>
      <c r="AA32" s="40" t="s">
        <v>261</v>
      </c>
      <c r="AB32" s="32" t="s">
        <v>72</v>
      </c>
      <c r="AC32" s="50">
        <v>1200</v>
      </c>
    </row>
    <row r="33" spans="1:29" x14ac:dyDescent="0.3">
      <c r="A33" s="19" t="s">
        <v>328</v>
      </c>
      <c r="B33" s="19" t="s">
        <v>98</v>
      </c>
      <c r="C33" s="19">
        <v>45627</v>
      </c>
      <c r="D33" s="33">
        <v>3.8</v>
      </c>
      <c r="E33" s="33">
        <v>45.3</v>
      </c>
      <c r="F33" s="33">
        <v>41</v>
      </c>
      <c r="G33" s="34">
        <v>8.32</v>
      </c>
      <c r="H33" s="33">
        <v>22.7</v>
      </c>
      <c r="I33" s="6">
        <v>540</v>
      </c>
      <c r="J33" s="6">
        <v>47</v>
      </c>
      <c r="K33" s="33">
        <v>10.1</v>
      </c>
      <c r="L33" s="6">
        <v>0.02</v>
      </c>
      <c r="M33" s="34">
        <v>1.63</v>
      </c>
      <c r="N33" s="34" t="s">
        <v>202</v>
      </c>
      <c r="O33" s="34" t="s">
        <v>202</v>
      </c>
      <c r="P33" s="34">
        <v>19.399999999999999</v>
      </c>
      <c r="Q33" s="33">
        <v>80</v>
      </c>
      <c r="R33" s="34">
        <v>2.0099999999999998</v>
      </c>
      <c r="S33" s="16">
        <v>3.5000000000000003E-2</v>
      </c>
      <c r="T33" s="6">
        <v>0.107</v>
      </c>
      <c r="U33" s="6">
        <v>0.84499999999999997</v>
      </c>
      <c r="V33" s="6" t="s">
        <v>203</v>
      </c>
      <c r="W33" s="6" t="s">
        <v>74</v>
      </c>
      <c r="X33" s="33" t="s">
        <v>232</v>
      </c>
      <c r="Y33" s="6" t="s">
        <v>232</v>
      </c>
      <c r="Z33" s="34">
        <v>16.88</v>
      </c>
      <c r="AA33" s="16" t="s">
        <v>278</v>
      </c>
      <c r="AB33" s="34" t="s">
        <v>232</v>
      </c>
      <c r="AC33" s="34" t="s">
        <v>329</v>
      </c>
    </row>
    <row r="34" spans="1:29" x14ac:dyDescent="0.3">
      <c r="A34" s="35" t="s">
        <v>346</v>
      </c>
      <c r="B34" s="35" t="s">
        <v>98</v>
      </c>
      <c r="C34" s="36">
        <v>45689</v>
      </c>
      <c r="D34" s="38">
        <v>3.2</v>
      </c>
      <c r="E34" s="38">
        <v>40.9</v>
      </c>
      <c r="F34" s="38">
        <v>52</v>
      </c>
      <c r="G34" s="39">
        <v>7.65</v>
      </c>
      <c r="H34" s="38">
        <v>26.5</v>
      </c>
      <c r="I34" s="37">
        <v>1600</v>
      </c>
      <c r="J34" s="37">
        <v>110</v>
      </c>
      <c r="K34" s="38">
        <v>2.61</v>
      </c>
      <c r="L34" s="37">
        <v>0.02</v>
      </c>
      <c r="M34" s="39">
        <v>0.89</v>
      </c>
      <c r="N34" s="39" t="s">
        <v>202</v>
      </c>
      <c r="O34" s="39" t="s">
        <v>202</v>
      </c>
      <c r="P34" s="39" t="s">
        <v>38</v>
      </c>
      <c r="Q34" s="38">
        <v>58</v>
      </c>
      <c r="R34" s="39">
        <v>1.94</v>
      </c>
      <c r="S34" s="40" t="s">
        <v>193</v>
      </c>
      <c r="T34" s="40" t="s">
        <v>202</v>
      </c>
      <c r="U34" s="40">
        <v>0.183</v>
      </c>
      <c r="V34" s="37" t="s">
        <v>203</v>
      </c>
      <c r="W34" s="37" t="s">
        <v>74</v>
      </c>
      <c r="X34" s="38" t="s">
        <v>232</v>
      </c>
      <c r="Y34" s="37" t="s">
        <v>232</v>
      </c>
      <c r="Z34" s="39">
        <v>35.409999999999997</v>
      </c>
      <c r="AA34" s="40" t="s">
        <v>278</v>
      </c>
      <c r="AB34" s="32">
        <v>12.207000000000001</v>
      </c>
      <c r="AC34" s="50">
        <v>2700</v>
      </c>
    </row>
    <row r="35" spans="1:29" x14ac:dyDescent="0.3">
      <c r="A35" s="19" t="s">
        <v>348</v>
      </c>
      <c r="B35" s="19" t="s">
        <v>98</v>
      </c>
      <c r="C35" s="19">
        <v>45748</v>
      </c>
      <c r="D35" s="33">
        <v>5.39</v>
      </c>
      <c r="E35" s="33">
        <v>66.3</v>
      </c>
      <c r="F35" s="33">
        <v>39</v>
      </c>
      <c r="G35" s="34">
        <v>6.85</v>
      </c>
      <c r="H35" s="33">
        <v>24.8</v>
      </c>
      <c r="I35" s="6">
        <v>2400</v>
      </c>
      <c r="J35" s="6">
        <v>78</v>
      </c>
      <c r="K35" s="33">
        <v>6.12</v>
      </c>
      <c r="L35" s="6" t="s">
        <v>193</v>
      </c>
      <c r="M35" s="34">
        <v>0.91</v>
      </c>
      <c r="N35" s="34" t="s">
        <v>202</v>
      </c>
      <c r="O35" s="34" t="s">
        <v>202</v>
      </c>
      <c r="P35" s="34">
        <v>3.3</v>
      </c>
      <c r="Q35" s="33">
        <v>50</v>
      </c>
      <c r="R35" s="34">
        <v>2.2200000000000002</v>
      </c>
      <c r="S35" s="16" t="s">
        <v>216</v>
      </c>
      <c r="T35" s="6">
        <v>2.5000000000000001E-2</v>
      </c>
      <c r="U35" s="6">
        <v>0.16500000000000001</v>
      </c>
      <c r="V35" s="6" t="s">
        <v>203</v>
      </c>
      <c r="W35" s="6" t="s">
        <v>74</v>
      </c>
      <c r="X35" s="33" t="s">
        <v>232</v>
      </c>
      <c r="Y35" s="6" t="s">
        <v>232</v>
      </c>
      <c r="Z35" s="34">
        <v>17.52</v>
      </c>
      <c r="AA35" s="16" t="s">
        <v>278</v>
      </c>
      <c r="AB35" s="34">
        <v>12.334</v>
      </c>
      <c r="AC35" s="34" t="s">
        <v>347</v>
      </c>
    </row>
    <row r="36" spans="1:29" x14ac:dyDescent="0.3">
      <c r="A36" s="35" t="s">
        <v>349</v>
      </c>
      <c r="B36" s="35" t="s">
        <v>98</v>
      </c>
      <c r="C36" s="36">
        <v>45809</v>
      </c>
      <c r="D36" s="38">
        <v>6.23</v>
      </c>
      <c r="E36" s="38">
        <v>68.5</v>
      </c>
      <c r="F36" s="38">
        <v>78</v>
      </c>
      <c r="G36" s="39">
        <v>7.28</v>
      </c>
      <c r="H36" s="38">
        <v>19.5</v>
      </c>
      <c r="I36" s="37">
        <v>170</v>
      </c>
      <c r="J36" s="37">
        <v>110</v>
      </c>
      <c r="K36" s="38">
        <v>6.12</v>
      </c>
      <c r="L36" s="37" t="s">
        <v>193</v>
      </c>
      <c r="M36" s="39">
        <v>1.55</v>
      </c>
      <c r="N36" s="39" t="s">
        <v>202</v>
      </c>
      <c r="O36" s="39">
        <v>0.436</v>
      </c>
      <c r="P36" s="39">
        <v>18.8</v>
      </c>
      <c r="Q36" s="38">
        <v>130</v>
      </c>
      <c r="R36" s="39">
        <v>2.78</v>
      </c>
      <c r="S36" s="40">
        <v>0.03</v>
      </c>
      <c r="T36" s="40" t="s">
        <v>202</v>
      </c>
      <c r="U36" s="40">
        <v>0.45500000000000002</v>
      </c>
      <c r="V36" s="37" t="s">
        <v>203</v>
      </c>
      <c r="W36" s="37">
        <v>5</v>
      </c>
      <c r="X36" s="38" t="s">
        <v>232</v>
      </c>
      <c r="Y36" s="37" t="s">
        <v>232</v>
      </c>
      <c r="Z36" s="39">
        <v>23.57</v>
      </c>
      <c r="AA36" s="40">
        <v>1.6E-2</v>
      </c>
      <c r="AB36" s="32">
        <v>112.342</v>
      </c>
      <c r="AC36" s="39" t="s">
        <v>283</v>
      </c>
    </row>
    <row r="37" spans="1:29" x14ac:dyDescent="0.3">
      <c r="A37" s="19" t="s">
        <v>379</v>
      </c>
      <c r="B37" s="19" t="s">
        <v>98</v>
      </c>
      <c r="C37" s="19">
        <v>45870</v>
      </c>
      <c r="D37" s="33">
        <v>6.41</v>
      </c>
      <c r="E37" s="33">
        <v>64.7</v>
      </c>
      <c r="F37" s="33">
        <v>58</v>
      </c>
      <c r="G37" s="34">
        <v>7.78</v>
      </c>
      <c r="H37" s="33">
        <v>15.3</v>
      </c>
      <c r="I37" s="6">
        <v>79</v>
      </c>
      <c r="J37" s="6" t="s">
        <v>219</v>
      </c>
      <c r="K37" s="33">
        <v>16.010000000000002</v>
      </c>
      <c r="L37" s="6" t="s">
        <v>193</v>
      </c>
      <c r="M37" s="34">
        <v>1.8</v>
      </c>
      <c r="N37" s="34" t="s">
        <v>202</v>
      </c>
      <c r="O37" s="34">
        <v>0.123</v>
      </c>
      <c r="P37" s="34">
        <v>19</v>
      </c>
      <c r="Q37" s="33">
        <v>142</v>
      </c>
      <c r="R37" s="34">
        <v>2.16</v>
      </c>
      <c r="S37" s="16">
        <v>2.1000000000000001E-2</v>
      </c>
      <c r="T37" s="6" t="s">
        <v>202</v>
      </c>
      <c r="U37" s="6">
        <v>0.89100000000000001</v>
      </c>
      <c r="V37" s="6" t="s">
        <v>203</v>
      </c>
      <c r="W37" s="6">
        <v>5</v>
      </c>
      <c r="X37" s="33">
        <v>10.5</v>
      </c>
      <c r="Y37" s="6" t="s">
        <v>232</v>
      </c>
      <c r="Z37" s="34">
        <v>15.53</v>
      </c>
      <c r="AA37" s="16">
        <v>4.1999999999999997E-3</v>
      </c>
      <c r="AB37" s="34" t="s">
        <v>232</v>
      </c>
      <c r="AC37" s="34" t="s">
        <v>347</v>
      </c>
    </row>
    <row r="38" spans="1:29" x14ac:dyDescent="0.3">
      <c r="A38" s="35" t="s">
        <v>380</v>
      </c>
      <c r="B38" s="35" t="s">
        <v>98</v>
      </c>
      <c r="C38" s="36">
        <v>45931</v>
      </c>
      <c r="D38" s="38">
        <v>4.54</v>
      </c>
      <c r="E38" s="38">
        <v>49.2</v>
      </c>
      <c r="F38" s="38">
        <v>27</v>
      </c>
      <c r="G38" s="39">
        <v>6.04</v>
      </c>
      <c r="H38" s="38">
        <v>18.2</v>
      </c>
      <c r="I38" s="37">
        <v>790</v>
      </c>
      <c r="J38" s="37">
        <v>230</v>
      </c>
      <c r="K38" s="38">
        <v>14.56</v>
      </c>
      <c r="L38" s="37">
        <v>0.01</v>
      </c>
      <c r="M38" s="39">
        <v>0.49</v>
      </c>
      <c r="N38" s="39" t="s">
        <v>202</v>
      </c>
      <c r="O38" s="39" t="s">
        <v>202</v>
      </c>
      <c r="P38" s="39">
        <v>166.5</v>
      </c>
      <c r="Q38" s="38">
        <v>72</v>
      </c>
      <c r="R38" s="39">
        <v>3.22</v>
      </c>
      <c r="S38" s="40">
        <v>4.2000000000000003E-2</v>
      </c>
      <c r="T38" s="40">
        <v>0.13</v>
      </c>
      <c r="U38" s="40">
        <v>0.56499999999999995</v>
      </c>
      <c r="V38" s="37" t="s">
        <v>203</v>
      </c>
      <c r="W38" s="37" t="s">
        <v>74</v>
      </c>
      <c r="X38" s="38" t="s">
        <v>232</v>
      </c>
      <c r="Y38" s="37" t="s">
        <v>232</v>
      </c>
      <c r="Z38" s="39">
        <v>13.53</v>
      </c>
      <c r="AA38" s="40" t="s">
        <v>214</v>
      </c>
      <c r="AB38" s="32" t="s">
        <v>232</v>
      </c>
      <c r="AC38" s="39" t="s">
        <v>347</v>
      </c>
    </row>
    <row r="39" spans="1:29" x14ac:dyDescent="0.3">
      <c r="A39" s="19" t="s">
        <v>381</v>
      </c>
      <c r="B39" s="19" t="s">
        <v>98</v>
      </c>
      <c r="C39" s="19">
        <v>45992</v>
      </c>
      <c r="D39" s="33">
        <v>4.74</v>
      </c>
      <c r="E39" s="33">
        <v>56.8</v>
      </c>
      <c r="F39" s="33">
        <v>35</v>
      </c>
      <c r="G39" s="34">
        <v>7.11</v>
      </c>
      <c r="H39" s="33">
        <v>23</v>
      </c>
      <c r="I39" s="6">
        <v>1300</v>
      </c>
      <c r="J39" s="6">
        <v>20</v>
      </c>
      <c r="K39" s="33">
        <v>5.66</v>
      </c>
      <c r="L39" s="6">
        <v>0.01</v>
      </c>
      <c r="M39" s="34">
        <v>0.92</v>
      </c>
      <c r="N39" s="34" t="s">
        <v>202</v>
      </c>
      <c r="O39" s="34">
        <v>0.15</v>
      </c>
      <c r="P39" s="34">
        <v>29.2</v>
      </c>
      <c r="Q39" s="33">
        <v>74</v>
      </c>
      <c r="R39" s="34">
        <v>2.02</v>
      </c>
      <c r="S39" s="16">
        <v>0.03</v>
      </c>
      <c r="T39" s="6">
        <v>9.1999999999999998E-2</v>
      </c>
      <c r="U39" s="6">
        <v>0.33500000000000002</v>
      </c>
      <c r="V39" s="6" t="s">
        <v>203</v>
      </c>
      <c r="W39" s="6" t="s">
        <v>74</v>
      </c>
      <c r="X39" s="33" t="s">
        <v>232</v>
      </c>
      <c r="Y39" s="6" t="s">
        <v>232</v>
      </c>
      <c r="Z39" s="34">
        <v>7.82</v>
      </c>
      <c r="AA39" s="16" t="s">
        <v>214</v>
      </c>
      <c r="AB39" s="34" t="s">
        <v>232</v>
      </c>
      <c r="AC39" s="34" t="s">
        <v>347</v>
      </c>
    </row>
    <row r="40" spans="1:29" x14ac:dyDescent="0.3">
      <c r="A40" s="35" t="s">
        <v>385</v>
      </c>
      <c r="B40" s="35" t="s">
        <v>98</v>
      </c>
      <c r="C40" s="36">
        <v>46054</v>
      </c>
      <c r="D40" s="38">
        <v>3.75</v>
      </c>
      <c r="E40" s="38">
        <v>47.7</v>
      </c>
      <c r="F40" s="38">
        <v>25</v>
      </c>
      <c r="G40" s="39">
        <v>6.03</v>
      </c>
      <c r="H40" s="38">
        <v>26</v>
      </c>
      <c r="I40" s="37">
        <v>130</v>
      </c>
      <c r="J40" s="37">
        <v>130</v>
      </c>
      <c r="K40" s="38">
        <v>3.74</v>
      </c>
      <c r="L40" s="37">
        <v>0.01</v>
      </c>
      <c r="M40" s="39">
        <v>1.28</v>
      </c>
      <c r="N40" s="39" t="s">
        <v>202</v>
      </c>
      <c r="O40" s="39" t="s">
        <v>202</v>
      </c>
      <c r="P40" s="39">
        <v>26</v>
      </c>
      <c r="Q40" s="38">
        <v>72</v>
      </c>
      <c r="R40" s="39">
        <v>12.4</v>
      </c>
      <c r="S40" s="40">
        <v>0.01</v>
      </c>
      <c r="T40" s="40">
        <v>2.9000000000000001E-2</v>
      </c>
      <c r="U40" s="40">
        <v>0.15</v>
      </c>
      <c r="V40" s="37" t="s">
        <v>203</v>
      </c>
      <c r="W40" s="37" t="s">
        <v>74</v>
      </c>
      <c r="X40" s="38" t="s">
        <v>232</v>
      </c>
      <c r="Y40" s="37" t="s">
        <v>232</v>
      </c>
      <c r="Z40" s="39">
        <v>35.04</v>
      </c>
      <c r="AA40" s="40" t="s">
        <v>214</v>
      </c>
      <c r="AB40" s="32" t="s">
        <v>232</v>
      </c>
      <c r="AC40" s="39" t="s">
        <v>283</v>
      </c>
    </row>
    <row r="41" spans="1:29" x14ac:dyDescent="0.3">
      <c r="A41" s="19" t="s">
        <v>386</v>
      </c>
      <c r="B41" s="19" t="s">
        <v>98</v>
      </c>
      <c r="C41" s="19">
        <v>46113</v>
      </c>
      <c r="D41" s="33">
        <v>4.74</v>
      </c>
      <c r="E41" s="33">
        <v>58.4</v>
      </c>
      <c r="F41" s="33">
        <v>31</v>
      </c>
      <c r="G41" s="34">
        <v>6.94</v>
      </c>
      <c r="H41" s="33">
        <v>24.9</v>
      </c>
      <c r="I41" s="6">
        <v>68</v>
      </c>
      <c r="J41" s="6">
        <v>45</v>
      </c>
      <c r="K41" s="33">
        <v>2.57</v>
      </c>
      <c r="L41" s="6" t="s">
        <v>193</v>
      </c>
      <c r="M41" s="34">
        <v>0.56999999999999995</v>
      </c>
      <c r="N41" s="34" t="s">
        <v>202</v>
      </c>
      <c r="O41" s="34">
        <v>0.112</v>
      </c>
      <c r="P41" s="34">
        <v>24.27</v>
      </c>
      <c r="Q41" s="33">
        <v>66</v>
      </c>
      <c r="R41" s="34">
        <v>1.8</v>
      </c>
      <c r="S41" s="16" t="s">
        <v>193</v>
      </c>
      <c r="T41" s="6" t="s">
        <v>193</v>
      </c>
      <c r="U41" s="6">
        <v>0.105</v>
      </c>
      <c r="V41" s="6" t="s">
        <v>203</v>
      </c>
      <c r="W41" s="6">
        <v>8</v>
      </c>
      <c r="X41" s="33">
        <v>12.4</v>
      </c>
      <c r="Y41" s="6" t="s">
        <v>232</v>
      </c>
      <c r="Z41" s="34">
        <v>14.57</v>
      </c>
      <c r="AA41" s="16" t="s">
        <v>214</v>
      </c>
      <c r="AB41" s="34" t="s">
        <v>232</v>
      </c>
      <c r="AC41" s="34" t="s">
        <v>283</v>
      </c>
    </row>
    <row r="42" spans="1:29" x14ac:dyDescent="0.3">
      <c r="A42" s="35" t="s">
        <v>387</v>
      </c>
      <c r="B42" s="35" t="s">
        <v>98</v>
      </c>
      <c r="C42" s="36">
        <v>46174</v>
      </c>
      <c r="D42" s="38">
        <v>5.0599999999999996</v>
      </c>
      <c r="E42" s="38">
        <v>57.8</v>
      </c>
      <c r="F42" s="38">
        <v>21</v>
      </c>
      <c r="G42" s="39">
        <v>7.01</v>
      </c>
      <c r="H42" s="38">
        <v>20.02</v>
      </c>
      <c r="I42" s="37">
        <v>330</v>
      </c>
      <c r="J42" s="37">
        <v>20</v>
      </c>
      <c r="K42" s="38">
        <v>3.45</v>
      </c>
      <c r="L42" s="37">
        <v>0.01</v>
      </c>
      <c r="M42" s="39">
        <v>0.49</v>
      </c>
      <c r="N42" s="39" t="s">
        <v>202</v>
      </c>
      <c r="O42" s="39">
        <v>0.28299999999999997</v>
      </c>
      <c r="P42" s="39">
        <v>47.76</v>
      </c>
      <c r="Q42" s="38">
        <v>83</v>
      </c>
      <c r="R42" s="39">
        <v>4.37</v>
      </c>
      <c r="S42" s="40">
        <v>0.12</v>
      </c>
      <c r="T42" s="40">
        <v>0.37</v>
      </c>
      <c r="U42" s="40">
        <v>0.17</v>
      </c>
      <c r="V42" s="37" t="s">
        <v>203</v>
      </c>
      <c r="W42" s="37" t="s">
        <v>74</v>
      </c>
      <c r="X42" s="38" t="s">
        <v>232</v>
      </c>
      <c r="Y42" s="37" t="s">
        <v>232</v>
      </c>
      <c r="Z42" s="39">
        <v>19.13</v>
      </c>
      <c r="AA42" s="40" t="s">
        <v>214</v>
      </c>
      <c r="AB42" s="32" t="s">
        <v>232</v>
      </c>
      <c r="AC42" s="39" t="s">
        <v>283</v>
      </c>
    </row>
    <row r="44" spans="1:29" x14ac:dyDescent="0.3">
      <c r="A44" s="23" t="s">
        <v>88</v>
      </c>
      <c r="B44" s="24"/>
      <c r="C44" s="24"/>
      <c r="D44" s="43" t="s">
        <v>286</v>
      </c>
      <c r="E44" s="67"/>
      <c r="F44" s="67"/>
      <c r="G44" s="43" t="s">
        <v>92</v>
      </c>
      <c r="H44" s="67"/>
      <c r="I44" s="67"/>
      <c r="J44" s="42" t="s">
        <v>89</v>
      </c>
      <c r="K44" s="44" t="s">
        <v>90</v>
      </c>
      <c r="L44" s="42" t="s">
        <v>287</v>
      </c>
      <c r="M44" s="43" t="s">
        <v>288</v>
      </c>
      <c r="N44" s="43"/>
      <c r="O44" s="67"/>
      <c r="P44" s="67"/>
      <c r="Q44" s="43"/>
      <c r="R44" s="43" t="s">
        <v>91</v>
      </c>
      <c r="S44" s="67" t="s">
        <v>289</v>
      </c>
      <c r="T44" s="67"/>
      <c r="U44" s="67"/>
      <c r="V44" s="67" t="s">
        <v>290</v>
      </c>
      <c r="W44" s="44" t="s">
        <v>291</v>
      </c>
      <c r="X44" s="67"/>
      <c r="Y44" s="42" t="s">
        <v>93</v>
      </c>
      <c r="Z44" s="67"/>
      <c r="AA44" s="43" t="s">
        <v>292</v>
      </c>
      <c r="AB44" s="45" t="s">
        <v>293</v>
      </c>
      <c r="AC44" s="45" t="s">
        <v>294</v>
      </c>
    </row>
    <row r="45" spans="1:29" x14ac:dyDescent="0.3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67" t="s">
        <v>296</v>
      </c>
      <c r="T45" s="24"/>
      <c r="U45" s="24"/>
      <c r="V45" s="24"/>
      <c r="W45" s="24"/>
      <c r="X45" s="24"/>
      <c r="Y45" s="24"/>
      <c r="Z45" s="24"/>
      <c r="AA45" s="24"/>
      <c r="AB45" s="24"/>
      <c r="AC45" s="24"/>
    </row>
    <row r="47" spans="1:29" x14ac:dyDescent="0.3">
      <c r="A47" s="47" t="s">
        <v>94</v>
      </c>
    </row>
    <row r="48" spans="1:29" x14ac:dyDescent="0.3">
      <c r="A48" s="48" t="s">
        <v>95</v>
      </c>
    </row>
    <row r="49" spans="1:2" x14ac:dyDescent="0.3">
      <c r="A49" t="s">
        <v>96</v>
      </c>
    </row>
    <row r="50" spans="1:2" x14ac:dyDescent="0.3">
      <c r="A50" t="s">
        <v>97</v>
      </c>
    </row>
    <row r="52" spans="1:2" x14ac:dyDescent="0.3">
      <c r="A52" s="25" t="s">
        <v>50</v>
      </c>
    </row>
    <row r="53" spans="1:2" x14ac:dyDescent="0.3">
      <c r="A53" t="s">
        <v>51</v>
      </c>
      <c r="B53" t="s">
        <v>52</v>
      </c>
    </row>
    <row r="54" spans="1:2" x14ac:dyDescent="0.3">
      <c r="A54" t="s">
        <v>53</v>
      </c>
      <c r="B54" t="s">
        <v>54</v>
      </c>
    </row>
    <row r="55" spans="1:2" x14ac:dyDescent="0.3">
      <c r="A55" t="s">
        <v>55</v>
      </c>
      <c r="B55" t="s">
        <v>56</v>
      </c>
    </row>
    <row r="56" spans="1:2" x14ac:dyDescent="0.3">
      <c r="A56" t="s">
        <v>53</v>
      </c>
      <c r="B56" t="s">
        <v>57</v>
      </c>
    </row>
    <row r="57" spans="1:2" x14ac:dyDescent="0.3">
      <c r="A57" t="s">
        <v>58</v>
      </c>
      <c r="B57" t="s">
        <v>262</v>
      </c>
    </row>
    <row r="58" spans="1:2" x14ac:dyDescent="0.3">
      <c r="A58" t="s">
        <v>263</v>
      </c>
      <c r="B58" t="s">
        <v>297</v>
      </c>
    </row>
    <row r="59" spans="1:2" x14ac:dyDescent="0.3">
      <c r="A59" t="s">
        <v>298</v>
      </c>
      <c r="B59" t="s">
        <v>299</v>
      </c>
    </row>
  </sheetData>
  <autoFilter ref="B1:C39" xr:uid="{00000000-0001-0000-0100-000000000000}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34"/>
  <sheetViews>
    <sheetView zoomScale="55" zoomScaleNormal="55" workbookViewId="0">
      <pane ySplit="1" topLeftCell="A905" activePane="bottomLeft" state="frozen"/>
      <selection pane="bottomLeft" activeCell="K952" sqref="K952"/>
    </sheetView>
  </sheetViews>
  <sheetFormatPr defaultColWidth="13.21875" defaultRowHeight="13.8" x14ac:dyDescent="0.3"/>
  <cols>
    <col min="1" max="1" width="21.5546875" style="3" customWidth="1"/>
    <col min="2" max="2" width="17.109375" style="3" customWidth="1"/>
    <col min="3" max="7" width="13.21875" style="2"/>
    <col min="8" max="8" width="15.44140625" style="3" bestFit="1" customWidth="1"/>
    <col min="9" max="16384" width="13.21875" style="3"/>
  </cols>
  <sheetData>
    <row r="1" spans="1:7" ht="31.2" customHeight="1" x14ac:dyDescent="0.3">
      <c r="A1" s="62" t="s">
        <v>33</v>
      </c>
      <c r="B1" s="62" t="s">
        <v>103</v>
      </c>
      <c r="C1" s="57" t="s">
        <v>100</v>
      </c>
      <c r="D1" s="57" t="s">
        <v>101</v>
      </c>
      <c r="E1" s="57" t="s">
        <v>31</v>
      </c>
      <c r="F1" s="57" t="s">
        <v>99</v>
      </c>
      <c r="G1" s="57" t="s">
        <v>102</v>
      </c>
    </row>
    <row r="2" spans="1:7" ht="15" customHeight="1" x14ac:dyDescent="0.3">
      <c r="A2" s="51">
        <v>40758</v>
      </c>
      <c r="B2" s="58" t="s">
        <v>104</v>
      </c>
      <c r="C2" s="60">
        <v>10</v>
      </c>
      <c r="D2" s="60">
        <v>99.5</v>
      </c>
      <c r="E2" s="60">
        <v>6.86</v>
      </c>
      <c r="F2" s="60">
        <v>50.7</v>
      </c>
      <c r="G2" s="60">
        <v>15</v>
      </c>
    </row>
    <row r="3" spans="1:7" ht="15" customHeight="1" x14ac:dyDescent="0.3">
      <c r="A3" s="51">
        <v>40758</v>
      </c>
      <c r="B3" s="56" t="s">
        <v>105</v>
      </c>
      <c r="C3" s="60">
        <v>9.7200000000000006</v>
      </c>
      <c r="D3" s="60">
        <v>96.2</v>
      </c>
      <c r="E3" s="60">
        <v>6.88</v>
      </c>
      <c r="F3" s="60">
        <v>50.01</v>
      </c>
      <c r="G3" s="60">
        <v>15</v>
      </c>
    </row>
    <row r="4" spans="1:7" ht="15" customHeight="1" x14ac:dyDescent="0.3">
      <c r="A4" s="51">
        <v>40758</v>
      </c>
      <c r="B4" s="56" t="s">
        <v>106</v>
      </c>
      <c r="C4" s="60">
        <v>9.64</v>
      </c>
      <c r="D4" s="60">
        <v>95.7</v>
      </c>
      <c r="E4" s="60">
        <v>6.8</v>
      </c>
      <c r="F4" s="60">
        <v>50.65</v>
      </c>
      <c r="G4" s="60">
        <v>15</v>
      </c>
    </row>
    <row r="5" spans="1:7" ht="15" customHeight="1" x14ac:dyDescent="0.3">
      <c r="A5" s="51">
        <v>40758</v>
      </c>
      <c r="B5" s="56" t="s">
        <v>107</v>
      </c>
      <c r="C5" s="60">
        <v>9.51</v>
      </c>
      <c r="D5" s="60">
        <v>95.6</v>
      </c>
      <c r="E5" s="60">
        <v>6.74</v>
      </c>
      <c r="F5" s="60">
        <v>50.7</v>
      </c>
      <c r="G5" s="60">
        <v>15.1</v>
      </c>
    </row>
    <row r="6" spans="1:7" ht="15" customHeight="1" x14ac:dyDescent="0.3">
      <c r="A6" s="51">
        <v>40758</v>
      </c>
      <c r="B6" s="56" t="s">
        <v>108</v>
      </c>
      <c r="C6" s="60">
        <v>9.48</v>
      </c>
      <c r="D6" s="60">
        <v>94.9</v>
      </c>
      <c r="E6" s="60">
        <v>6.68</v>
      </c>
      <c r="F6" s="60">
        <v>50.01</v>
      </c>
      <c r="G6" s="60">
        <v>15.1</v>
      </c>
    </row>
    <row r="7" spans="1:7" ht="15" customHeight="1" x14ac:dyDescent="0.3">
      <c r="A7" s="51">
        <v>40801</v>
      </c>
      <c r="B7" s="58" t="s">
        <v>104</v>
      </c>
      <c r="C7" s="60">
        <v>12.53</v>
      </c>
      <c r="D7" s="60">
        <v>126.3</v>
      </c>
      <c r="E7" s="60">
        <v>7.67</v>
      </c>
      <c r="F7" s="60">
        <v>33.700000000000003</v>
      </c>
      <c r="G7" s="60">
        <v>16.100000000000001</v>
      </c>
    </row>
    <row r="8" spans="1:7" ht="15" customHeight="1" x14ac:dyDescent="0.3">
      <c r="A8" s="51">
        <v>40801</v>
      </c>
      <c r="B8" s="56" t="s">
        <v>107</v>
      </c>
      <c r="C8" s="60">
        <v>11.93</v>
      </c>
      <c r="D8" s="60">
        <v>117.7</v>
      </c>
      <c r="E8" s="60">
        <v>7.92</v>
      </c>
      <c r="F8" s="60">
        <v>34.28</v>
      </c>
      <c r="G8" s="60">
        <v>16.100000000000001</v>
      </c>
    </row>
    <row r="9" spans="1:7" ht="15" customHeight="1" x14ac:dyDescent="0.3">
      <c r="A9" s="51">
        <v>40801</v>
      </c>
      <c r="B9" s="56" t="s">
        <v>108</v>
      </c>
      <c r="C9" s="60">
        <f>AVERAGE(C6,C14)</f>
        <v>9.3500000000000014</v>
      </c>
      <c r="D9" s="60">
        <f>AVERAGE(D6,D14)</f>
        <v>97.6</v>
      </c>
      <c r="E9" s="60">
        <f>AVERAGE(E6,E14)</f>
        <v>6.8049999999999997</v>
      </c>
      <c r="F9" s="60">
        <f>AVERAGE(F6,F14)</f>
        <v>41.064999999999998</v>
      </c>
      <c r="G9" s="60">
        <f>AVERAGE(G6,G14)</f>
        <v>16.100000000000001</v>
      </c>
    </row>
    <row r="10" spans="1:7" ht="15" customHeight="1" x14ac:dyDescent="0.3">
      <c r="A10" s="51">
        <v>40821</v>
      </c>
      <c r="B10" s="58" t="s">
        <v>104</v>
      </c>
      <c r="C10" s="60">
        <v>9.99</v>
      </c>
      <c r="D10" s="60">
        <v>101.1</v>
      </c>
      <c r="E10" s="60">
        <v>6.79</v>
      </c>
      <c r="F10" s="60">
        <v>32.11</v>
      </c>
      <c r="G10" s="60">
        <v>17.899999999999999</v>
      </c>
    </row>
    <row r="11" spans="1:7" ht="15" customHeight="1" x14ac:dyDescent="0.3">
      <c r="A11" s="51">
        <v>40821</v>
      </c>
      <c r="B11" s="56" t="s">
        <v>105</v>
      </c>
      <c r="C11" s="60">
        <v>8.5500000000000007</v>
      </c>
      <c r="D11" s="60">
        <v>92.2</v>
      </c>
      <c r="E11" s="60">
        <v>6.89</v>
      </c>
      <c r="F11" s="60">
        <v>32.049999999999997</v>
      </c>
      <c r="G11" s="60">
        <v>17.3</v>
      </c>
    </row>
    <row r="12" spans="1:7" ht="15" customHeight="1" x14ac:dyDescent="0.3">
      <c r="A12" s="51">
        <v>40821</v>
      </c>
      <c r="B12" s="56" t="s">
        <v>106</v>
      </c>
      <c r="C12" s="60">
        <v>8.24</v>
      </c>
      <c r="D12" s="60">
        <v>88.7</v>
      </c>
      <c r="E12" s="60">
        <v>6.9</v>
      </c>
      <c r="F12" s="60">
        <v>32.03</v>
      </c>
      <c r="G12" s="60">
        <v>17.2</v>
      </c>
    </row>
    <row r="13" spans="1:7" ht="15" customHeight="1" x14ac:dyDescent="0.3">
      <c r="A13" s="51">
        <v>40821</v>
      </c>
      <c r="B13" s="56" t="s">
        <v>107</v>
      </c>
      <c r="C13" s="60">
        <v>9.6999999999999993</v>
      </c>
      <c r="D13" s="60">
        <v>99.8</v>
      </c>
      <c r="E13" s="60">
        <v>6.89</v>
      </c>
      <c r="F13" s="60">
        <v>32.14</v>
      </c>
      <c r="G13" s="60">
        <v>17.2</v>
      </c>
    </row>
    <row r="14" spans="1:7" ht="15" customHeight="1" x14ac:dyDescent="0.3">
      <c r="A14" s="51">
        <v>40821</v>
      </c>
      <c r="B14" s="56" t="s">
        <v>108</v>
      </c>
      <c r="C14" s="60">
        <v>9.2200000000000006</v>
      </c>
      <c r="D14" s="60">
        <v>100.3</v>
      </c>
      <c r="E14" s="60">
        <v>6.93</v>
      </c>
      <c r="F14" s="60">
        <v>32.119999999999997</v>
      </c>
      <c r="G14" s="60">
        <v>17.100000000000001</v>
      </c>
    </row>
    <row r="15" spans="1:7" ht="15" customHeight="1" x14ac:dyDescent="0.3">
      <c r="A15" s="51">
        <v>40857</v>
      </c>
      <c r="B15" s="58" t="s">
        <v>104</v>
      </c>
      <c r="C15" s="60">
        <v>5.04</v>
      </c>
      <c r="D15" s="60">
        <v>58</v>
      </c>
      <c r="E15" s="60">
        <v>6.8</v>
      </c>
      <c r="F15" s="60">
        <v>33.96</v>
      </c>
      <c r="G15" s="60">
        <v>21.5</v>
      </c>
    </row>
    <row r="16" spans="1:7" ht="15" customHeight="1" x14ac:dyDescent="0.3">
      <c r="A16" s="51">
        <v>40857</v>
      </c>
      <c r="B16" s="56" t="s">
        <v>105</v>
      </c>
      <c r="C16" s="60">
        <v>5.48</v>
      </c>
      <c r="D16" s="60">
        <v>61.8</v>
      </c>
      <c r="E16" s="60">
        <v>6.81</v>
      </c>
      <c r="F16" s="60">
        <v>34.1</v>
      </c>
      <c r="G16" s="60">
        <v>20.6</v>
      </c>
    </row>
    <row r="17" spans="1:7" ht="15" customHeight="1" x14ac:dyDescent="0.3">
      <c r="A17" s="51">
        <v>40857</v>
      </c>
      <c r="B17" s="56" t="s">
        <v>106</v>
      </c>
      <c r="C17" s="60">
        <v>5.32</v>
      </c>
      <c r="D17" s="60">
        <v>54.5</v>
      </c>
      <c r="E17" s="60">
        <v>7.01</v>
      </c>
      <c r="F17" s="60">
        <v>34.049999999999997</v>
      </c>
      <c r="G17" s="60">
        <v>20.5</v>
      </c>
    </row>
    <row r="18" spans="1:7" ht="15" customHeight="1" x14ac:dyDescent="0.3">
      <c r="A18" s="51">
        <v>40857</v>
      </c>
      <c r="B18" s="56" t="s">
        <v>107</v>
      </c>
      <c r="C18" s="60">
        <v>4.79</v>
      </c>
      <c r="D18" s="60">
        <v>53.2</v>
      </c>
      <c r="E18" s="60">
        <v>6.82</v>
      </c>
      <c r="F18" s="60">
        <v>33.82</v>
      </c>
      <c r="G18" s="60">
        <v>20.399999999999999</v>
      </c>
    </row>
    <row r="19" spans="1:7" ht="15" customHeight="1" x14ac:dyDescent="0.3">
      <c r="A19" s="51">
        <v>40857</v>
      </c>
      <c r="B19" s="56" t="s">
        <v>108</v>
      </c>
      <c r="C19" s="60">
        <v>4.7699999999999996</v>
      </c>
      <c r="D19" s="60">
        <v>57.5</v>
      </c>
      <c r="E19" s="60">
        <v>7.33</v>
      </c>
      <c r="F19" s="60">
        <v>34.450000000000003</v>
      </c>
      <c r="G19" s="60">
        <v>20.8</v>
      </c>
    </row>
    <row r="20" spans="1:7" ht="15" customHeight="1" x14ac:dyDescent="0.3">
      <c r="A20" s="51">
        <v>40885</v>
      </c>
      <c r="B20" s="58" t="s">
        <v>104</v>
      </c>
      <c r="C20" s="60">
        <v>7.61</v>
      </c>
      <c r="D20" s="60">
        <v>91.8</v>
      </c>
      <c r="E20" s="60">
        <v>6.74</v>
      </c>
      <c r="F20" s="60">
        <v>37.25</v>
      </c>
      <c r="G20" s="60">
        <v>24.9</v>
      </c>
    </row>
    <row r="21" spans="1:7" ht="15" customHeight="1" x14ac:dyDescent="0.3">
      <c r="A21" s="51">
        <v>40885</v>
      </c>
      <c r="B21" s="56" t="s">
        <v>105</v>
      </c>
      <c r="C21" s="60">
        <v>5.17</v>
      </c>
      <c r="D21" s="60">
        <v>61.1</v>
      </c>
      <c r="E21" s="60">
        <v>6.86</v>
      </c>
      <c r="F21" s="60">
        <v>32.74</v>
      </c>
      <c r="G21" s="60">
        <v>23</v>
      </c>
    </row>
    <row r="22" spans="1:7" ht="15" customHeight="1" x14ac:dyDescent="0.3">
      <c r="A22" s="51">
        <v>40885</v>
      </c>
      <c r="B22" s="56" t="s">
        <v>106</v>
      </c>
      <c r="C22" s="60">
        <v>4.9800000000000004</v>
      </c>
      <c r="D22" s="60">
        <v>58.1</v>
      </c>
      <c r="E22" s="60">
        <v>6.86</v>
      </c>
      <c r="F22" s="60">
        <v>37.090000000000003</v>
      </c>
      <c r="G22" s="60">
        <v>22.5</v>
      </c>
    </row>
    <row r="23" spans="1:7" ht="15" customHeight="1" x14ac:dyDescent="0.3">
      <c r="A23" s="51">
        <v>40885</v>
      </c>
      <c r="B23" s="56" t="s">
        <v>107</v>
      </c>
      <c r="C23" s="60">
        <v>5.43</v>
      </c>
      <c r="D23" s="60">
        <v>63.7</v>
      </c>
      <c r="E23" s="60">
        <v>6.91</v>
      </c>
      <c r="F23" s="60">
        <v>36.44</v>
      </c>
      <c r="G23" s="60">
        <v>22.3</v>
      </c>
    </row>
    <row r="24" spans="1:7" ht="15" customHeight="1" x14ac:dyDescent="0.3">
      <c r="A24" s="51">
        <v>40885</v>
      </c>
      <c r="B24" s="56" t="s">
        <v>108</v>
      </c>
      <c r="C24" s="60">
        <v>5.34</v>
      </c>
      <c r="D24" s="60">
        <v>61.4</v>
      </c>
      <c r="E24" s="60">
        <v>6.96</v>
      </c>
      <c r="F24" s="60">
        <v>36.44</v>
      </c>
      <c r="G24" s="60">
        <v>21.8</v>
      </c>
    </row>
    <row r="25" spans="1:7" ht="15" customHeight="1" x14ac:dyDescent="0.3">
      <c r="A25" s="51">
        <v>40913</v>
      </c>
      <c r="B25" s="58" t="s">
        <v>104</v>
      </c>
      <c r="C25" s="60">
        <v>8.8699999999999992</v>
      </c>
      <c r="D25" s="60">
        <v>113.7</v>
      </c>
      <c r="E25" s="60">
        <v>8.08</v>
      </c>
      <c r="F25" s="60">
        <v>39.090000000000003</v>
      </c>
      <c r="G25" s="60">
        <v>28.3</v>
      </c>
    </row>
    <row r="26" spans="1:7" ht="15" customHeight="1" x14ac:dyDescent="0.3">
      <c r="A26" s="51">
        <v>40913</v>
      </c>
      <c r="B26" s="56" t="s">
        <v>105</v>
      </c>
      <c r="C26" s="60">
        <v>8.14</v>
      </c>
      <c r="D26" s="60">
        <v>100.4</v>
      </c>
      <c r="E26" s="60">
        <v>7.14</v>
      </c>
      <c r="F26" s="60">
        <v>38.200000000000003</v>
      </c>
      <c r="G26" s="60">
        <v>26.1</v>
      </c>
    </row>
    <row r="27" spans="1:7" ht="15" customHeight="1" x14ac:dyDescent="0.3">
      <c r="A27" s="51">
        <v>40913</v>
      </c>
      <c r="B27" s="56" t="s">
        <v>106</v>
      </c>
      <c r="C27" s="60">
        <v>6.75</v>
      </c>
      <c r="D27" s="60">
        <v>73.8</v>
      </c>
      <c r="E27" s="60">
        <v>6.79</v>
      </c>
      <c r="F27" s="60">
        <v>36.130000000000003</v>
      </c>
      <c r="G27" s="60">
        <v>24.6</v>
      </c>
    </row>
    <row r="28" spans="1:7" ht="15" customHeight="1" x14ac:dyDescent="0.3">
      <c r="A28" s="51">
        <v>40913</v>
      </c>
      <c r="B28" s="56" t="s">
        <v>107</v>
      </c>
      <c r="C28" s="60">
        <v>5.81</v>
      </c>
      <c r="D28" s="60">
        <v>69</v>
      </c>
      <c r="E28" s="60">
        <v>6.81</v>
      </c>
      <c r="F28" s="60">
        <v>36.18</v>
      </c>
      <c r="G28" s="60">
        <v>24</v>
      </c>
    </row>
    <row r="29" spans="1:7" ht="15" customHeight="1" x14ac:dyDescent="0.3">
      <c r="A29" s="51">
        <v>40913</v>
      </c>
      <c r="B29" s="56" t="s">
        <v>108</v>
      </c>
      <c r="C29" s="60">
        <v>5.89</v>
      </c>
      <c r="D29" s="60">
        <v>69.599999999999994</v>
      </c>
      <c r="E29" s="60">
        <v>6.93</v>
      </c>
      <c r="F29" s="60">
        <v>36.44</v>
      </c>
      <c r="G29" s="60">
        <v>23.3</v>
      </c>
    </row>
    <row r="30" spans="1:7" ht="15" customHeight="1" x14ac:dyDescent="0.3">
      <c r="A30" s="51">
        <v>40946</v>
      </c>
      <c r="B30" s="58" t="s">
        <v>104</v>
      </c>
      <c r="C30" s="60">
        <v>6.85</v>
      </c>
      <c r="D30" s="60">
        <v>84.1</v>
      </c>
      <c r="E30" s="60">
        <v>6.6</v>
      </c>
      <c r="F30" s="60">
        <v>39.1</v>
      </c>
      <c r="G30" s="60">
        <v>25.8</v>
      </c>
    </row>
    <row r="31" spans="1:7" ht="15" customHeight="1" x14ac:dyDescent="0.3">
      <c r="A31" s="51">
        <v>40946</v>
      </c>
      <c r="B31" s="56" t="s">
        <v>105</v>
      </c>
      <c r="C31" s="60">
        <v>6.1</v>
      </c>
      <c r="D31" s="60">
        <v>75.2</v>
      </c>
      <c r="E31" s="60">
        <v>6.77</v>
      </c>
      <c r="F31" s="60">
        <v>38.96</v>
      </c>
      <c r="G31" s="60">
        <v>20</v>
      </c>
    </row>
    <row r="32" spans="1:7" ht="15" customHeight="1" x14ac:dyDescent="0.3">
      <c r="A32" s="51">
        <v>40946</v>
      </c>
      <c r="B32" s="56" t="s">
        <v>106</v>
      </c>
      <c r="C32" s="60">
        <v>6.06</v>
      </c>
      <c r="D32" s="60">
        <v>74.2</v>
      </c>
      <c r="E32" s="60">
        <v>6.76</v>
      </c>
      <c r="F32" s="60">
        <v>39.14</v>
      </c>
      <c r="G32" s="60">
        <v>25.7</v>
      </c>
    </row>
    <row r="33" spans="1:7" ht="15" customHeight="1" x14ac:dyDescent="0.3">
      <c r="A33" s="51">
        <v>40946</v>
      </c>
      <c r="B33" s="56" t="s">
        <v>107</v>
      </c>
      <c r="C33" s="60">
        <v>5.58</v>
      </c>
      <c r="D33" s="60">
        <v>70.099999999999994</v>
      </c>
      <c r="E33" s="60">
        <v>6.77</v>
      </c>
      <c r="F33" s="60">
        <v>39.03</v>
      </c>
      <c r="G33" s="60">
        <v>25.6</v>
      </c>
    </row>
    <row r="34" spans="1:7" ht="15" customHeight="1" x14ac:dyDescent="0.3">
      <c r="A34" s="51">
        <v>40946</v>
      </c>
      <c r="B34" s="56" t="s">
        <v>108</v>
      </c>
      <c r="C34" s="60">
        <v>6.08</v>
      </c>
      <c r="D34" s="60">
        <v>73.5</v>
      </c>
      <c r="E34" s="60">
        <v>6.72</v>
      </c>
      <c r="F34" s="60">
        <v>37.1</v>
      </c>
      <c r="G34" s="60">
        <v>25.6</v>
      </c>
    </row>
    <row r="35" spans="1:7" ht="15" customHeight="1" x14ac:dyDescent="0.3">
      <c r="A35" s="51">
        <v>40976</v>
      </c>
      <c r="B35" s="58" t="s">
        <v>104</v>
      </c>
      <c r="C35" s="60">
        <v>6.04</v>
      </c>
      <c r="D35" s="60">
        <v>77</v>
      </c>
      <c r="E35" s="60">
        <v>6.84</v>
      </c>
      <c r="F35" s="60">
        <v>38.36</v>
      </c>
      <c r="G35" s="60">
        <v>27.3</v>
      </c>
    </row>
    <row r="36" spans="1:7" ht="15" customHeight="1" x14ac:dyDescent="0.3">
      <c r="A36" s="51">
        <v>40976</v>
      </c>
      <c r="B36" s="56" t="s">
        <v>105</v>
      </c>
      <c r="C36" s="60">
        <v>5.51</v>
      </c>
      <c r="D36" s="60">
        <v>70.400000000000006</v>
      </c>
      <c r="E36" s="60">
        <v>6.87</v>
      </c>
      <c r="F36" s="60">
        <v>38.61</v>
      </c>
      <c r="G36" s="60">
        <v>26.4</v>
      </c>
    </row>
    <row r="37" spans="1:7" ht="15" customHeight="1" x14ac:dyDescent="0.3">
      <c r="A37" s="51">
        <v>40976</v>
      </c>
      <c r="B37" s="56" t="s">
        <v>106</v>
      </c>
      <c r="C37" s="60">
        <v>5.13</v>
      </c>
      <c r="D37" s="60">
        <v>64.400000000000006</v>
      </c>
      <c r="E37" s="60">
        <v>6.82</v>
      </c>
      <c r="F37" s="60">
        <v>38.340000000000003</v>
      </c>
      <c r="G37" s="60">
        <v>26.3</v>
      </c>
    </row>
    <row r="38" spans="1:7" ht="15" customHeight="1" x14ac:dyDescent="0.3">
      <c r="A38" s="51">
        <v>40976</v>
      </c>
      <c r="B38" s="56" t="s">
        <v>107</v>
      </c>
      <c r="C38" s="60">
        <v>5.09</v>
      </c>
      <c r="D38" s="60">
        <v>63.2</v>
      </c>
      <c r="E38" s="60">
        <v>6.85</v>
      </c>
      <c r="F38" s="60">
        <v>38.57</v>
      </c>
      <c r="G38" s="60">
        <v>26.2</v>
      </c>
    </row>
    <row r="39" spans="1:7" ht="15" customHeight="1" x14ac:dyDescent="0.3">
      <c r="A39" s="51">
        <v>40976</v>
      </c>
      <c r="B39" s="56" t="s">
        <v>108</v>
      </c>
      <c r="C39" s="60">
        <v>5.15</v>
      </c>
      <c r="D39" s="60">
        <v>64</v>
      </c>
      <c r="E39" s="60">
        <v>6.74</v>
      </c>
      <c r="F39" s="60">
        <v>38.64</v>
      </c>
      <c r="G39" s="60">
        <v>26.3</v>
      </c>
    </row>
    <row r="40" spans="1:7" ht="15" customHeight="1" x14ac:dyDescent="0.3">
      <c r="A40" s="51">
        <v>41003</v>
      </c>
      <c r="B40" s="58" t="s">
        <v>104</v>
      </c>
      <c r="C40" s="60">
        <v>5.52</v>
      </c>
      <c r="D40" s="60">
        <v>67.900000000000006</v>
      </c>
      <c r="E40" s="60">
        <v>6.75</v>
      </c>
      <c r="F40" s="60">
        <v>58.23</v>
      </c>
      <c r="G40" s="60">
        <v>26.1</v>
      </c>
    </row>
    <row r="41" spans="1:7" ht="15" customHeight="1" x14ac:dyDescent="0.3">
      <c r="A41" s="51">
        <v>41003</v>
      </c>
      <c r="B41" s="56" t="s">
        <v>105</v>
      </c>
      <c r="C41" s="60">
        <v>5.2</v>
      </c>
      <c r="D41" s="60">
        <v>61.2</v>
      </c>
      <c r="E41" s="60">
        <v>6.98</v>
      </c>
      <c r="F41" s="60">
        <v>58.42</v>
      </c>
      <c r="G41" s="60">
        <v>25</v>
      </c>
    </row>
    <row r="42" spans="1:7" ht="15" customHeight="1" x14ac:dyDescent="0.3">
      <c r="A42" s="51">
        <v>41003</v>
      </c>
      <c r="B42" s="56" t="s">
        <v>106</v>
      </c>
      <c r="C42" s="60">
        <v>4.93</v>
      </c>
      <c r="D42" s="60">
        <v>61.6</v>
      </c>
      <c r="E42" s="60">
        <v>7.02</v>
      </c>
      <c r="F42" s="60">
        <v>57.3</v>
      </c>
      <c r="G42" s="60">
        <v>24.6</v>
      </c>
    </row>
    <row r="43" spans="1:7" ht="15" customHeight="1" x14ac:dyDescent="0.3">
      <c r="A43" s="51">
        <v>41003</v>
      </c>
      <c r="B43" s="56" t="s">
        <v>107</v>
      </c>
      <c r="C43" s="60">
        <v>4.3899999999999997</v>
      </c>
      <c r="D43" s="60">
        <v>62.1</v>
      </c>
      <c r="E43" s="60">
        <v>7.16</v>
      </c>
      <c r="F43" s="60">
        <v>55.04</v>
      </c>
      <c r="G43" s="60">
        <v>25.2</v>
      </c>
    </row>
    <row r="44" spans="1:7" ht="15" customHeight="1" x14ac:dyDescent="0.3">
      <c r="A44" s="51">
        <v>41003</v>
      </c>
      <c r="B44" s="56" t="s">
        <v>108</v>
      </c>
      <c r="C44" s="60">
        <v>4.59</v>
      </c>
      <c r="D44" s="60">
        <v>62.1</v>
      </c>
      <c r="E44" s="60">
        <v>7.35</v>
      </c>
      <c r="F44" s="60">
        <v>64.12</v>
      </c>
      <c r="G44" s="60">
        <v>25.2</v>
      </c>
    </row>
    <row r="45" spans="1:7" ht="15" customHeight="1" x14ac:dyDescent="0.3">
      <c r="A45" s="51">
        <v>41039</v>
      </c>
      <c r="B45" s="58" t="s">
        <v>104</v>
      </c>
      <c r="C45" s="60">
        <v>7.66</v>
      </c>
      <c r="D45" s="60">
        <v>88.9</v>
      </c>
      <c r="E45" s="60">
        <v>7.03</v>
      </c>
      <c r="F45" s="60">
        <v>51.02</v>
      </c>
      <c r="G45" s="60">
        <v>23.1</v>
      </c>
    </row>
    <row r="46" spans="1:7" ht="15" customHeight="1" x14ac:dyDescent="0.3">
      <c r="A46" s="51">
        <v>41039</v>
      </c>
      <c r="B46" s="56" t="s">
        <v>105</v>
      </c>
      <c r="C46" s="60">
        <v>7.2</v>
      </c>
      <c r="D46" s="60">
        <v>82.8</v>
      </c>
      <c r="E46" s="60">
        <v>7.07</v>
      </c>
      <c r="F46" s="60">
        <v>50.58</v>
      </c>
      <c r="G46" s="60">
        <v>22.1</v>
      </c>
    </row>
    <row r="47" spans="1:7" ht="15" customHeight="1" x14ac:dyDescent="0.3">
      <c r="A47" s="51">
        <v>41039</v>
      </c>
      <c r="B47" s="56" t="s">
        <v>106</v>
      </c>
      <c r="C47" s="60">
        <v>7.22</v>
      </c>
      <c r="D47" s="60">
        <v>82.3</v>
      </c>
      <c r="E47" s="60">
        <v>7.07</v>
      </c>
      <c r="F47" s="60">
        <v>51.12</v>
      </c>
      <c r="G47" s="60">
        <v>22</v>
      </c>
    </row>
    <row r="48" spans="1:7" ht="15" customHeight="1" x14ac:dyDescent="0.3">
      <c r="A48" s="51">
        <v>41039</v>
      </c>
      <c r="B48" s="56" t="s">
        <v>107</v>
      </c>
      <c r="C48" s="60">
        <v>7.12</v>
      </c>
      <c r="D48" s="60">
        <v>82</v>
      </c>
      <c r="E48" s="60">
        <v>7.08</v>
      </c>
      <c r="F48" s="60">
        <v>51.69</v>
      </c>
      <c r="G48" s="60">
        <v>22.1</v>
      </c>
    </row>
    <row r="49" spans="1:7" ht="15" customHeight="1" x14ac:dyDescent="0.3">
      <c r="A49" s="51">
        <v>41039</v>
      </c>
      <c r="B49" s="56" t="s">
        <v>108</v>
      </c>
      <c r="C49" s="60">
        <v>6.87</v>
      </c>
      <c r="D49" s="60">
        <v>79.2</v>
      </c>
      <c r="E49" s="60">
        <v>6.94</v>
      </c>
      <c r="F49" s="60">
        <v>53.16</v>
      </c>
      <c r="G49" s="60">
        <v>22.1</v>
      </c>
    </row>
    <row r="50" spans="1:7" ht="15" customHeight="1" x14ac:dyDescent="0.3">
      <c r="A50" s="51">
        <v>41066</v>
      </c>
      <c r="B50" s="58" t="s">
        <v>104</v>
      </c>
      <c r="C50" s="60">
        <v>8.07</v>
      </c>
      <c r="D50" s="60">
        <v>89.6</v>
      </c>
      <c r="E50" s="60">
        <v>6.96</v>
      </c>
      <c r="F50" s="60">
        <v>48.21</v>
      </c>
      <c r="G50" s="60">
        <v>20.7</v>
      </c>
    </row>
    <row r="51" spans="1:7" ht="15" customHeight="1" x14ac:dyDescent="0.3">
      <c r="A51" s="51">
        <v>41066</v>
      </c>
      <c r="B51" s="56" t="s">
        <v>105</v>
      </c>
      <c r="C51" s="60">
        <v>7.41</v>
      </c>
      <c r="D51" s="60">
        <v>82.3</v>
      </c>
      <c r="E51" s="60">
        <v>7.02</v>
      </c>
      <c r="F51" s="60">
        <v>45.68</v>
      </c>
      <c r="G51" s="60">
        <v>20.5</v>
      </c>
    </row>
    <row r="52" spans="1:7" ht="15" customHeight="1" x14ac:dyDescent="0.3">
      <c r="A52" s="51">
        <v>41066</v>
      </c>
      <c r="B52" s="56" t="s">
        <v>106</v>
      </c>
      <c r="C52" s="60">
        <v>7.73</v>
      </c>
      <c r="D52" s="60">
        <v>85.01</v>
      </c>
      <c r="E52" s="60">
        <v>7.01</v>
      </c>
      <c r="F52" s="60">
        <v>48.35</v>
      </c>
      <c r="G52" s="60">
        <v>20.399999999999999</v>
      </c>
    </row>
    <row r="53" spans="1:7" ht="15" customHeight="1" x14ac:dyDescent="0.3">
      <c r="A53" s="51">
        <v>41066</v>
      </c>
      <c r="B53" s="56" t="s">
        <v>107</v>
      </c>
      <c r="C53" s="60">
        <v>7.53</v>
      </c>
      <c r="D53" s="60">
        <v>82.8</v>
      </c>
      <c r="E53" s="60">
        <v>6.98</v>
      </c>
      <c r="F53" s="60">
        <v>48.09</v>
      </c>
      <c r="G53" s="60">
        <v>20.5</v>
      </c>
    </row>
    <row r="54" spans="1:7" ht="15" customHeight="1" x14ac:dyDescent="0.3">
      <c r="A54" s="51">
        <v>41066</v>
      </c>
      <c r="B54" s="56" t="s">
        <v>108</v>
      </c>
      <c r="C54" s="60">
        <v>6.92</v>
      </c>
      <c r="D54" s="60">
        <v>75.2</v>
      </c>
      <c r="E54" s="60">
        <v>6.96</v>
      </c>
      <c r="F54" s="60">
        <v>53.64</v>
      </c>
      <c r="G54" s="60">
        <v>20</v>
      </c>
    </row>
    <row r="55" spans="1:7" ht="15" customHeight="1" x14ac:dyDescent="0.3">
      <c r="A55" s="51">
        <v>41094</v>
      </c>
      <c r="B55" s="58" t="s">
        <v>104</v>
      </c>
      <c r="C55" s="60">
        <v>8.51</v>
      </c>
      <c r="D55" s="60">
        <v>93.5</v>
      </c>
      <c r="E55" s="60">
        <v>7.17</v>
      </c>
      <c r="F55" s="60">
        <v>53.11</v>
      </c>
      <c r="G55" s="60">
        <v>20.100000000000001</v>
      </c>
    </row>
    <row r="56" spans="1:7" ht="15" customHeight="1" x14ac:dyDescent="0.3">
      <c r="A56" s="51">
        <v>41094</v>
      </c>
      <c r="B56" s="56" t="s">
        <v>105</v>
      </c>
      <c r="C56" s="60">
        <v>7.9</v>
      </c>
      <c r="D56" s="60">
        <v>85</v>
      </c>
      <c r="E56" s="60">
        <v>7.32</v>
      </c>
      <c r="F56" s="60">
        <v>53.4</v>
      </c>
      <c r="G56" s="60">
        <v>18.899999999999999</v>
      </c>
    </row>
    <row r="57" spans="1:7" ht="15" customHeight="1" x14ac:dyDescent="0.3">
      <c r="A57" s="51">
        <v>41094</v>
      </c>
      <c r="B57" s="56" t="s">
        <v>106</v>
      </c>
      <c r="C57" s="60">
        <v>7.47</v>
      </c>
      <c r="D57" s="60">
        <v>80.5</v>
      </c>
      <c r="E57" s="60">
        <v>7.37</v>
      </c>
      <c r="F57" s="60">
        <v>54.6</v>
      </c>
      <c r="G57" s="60">
        <v>18.7</v>
      </c>
    </row>
    <row r="58" spans="1:7" ht="15" customHeight="1" x14ac:dyDescent="0.3">
      <c r="A58" s="51">
        <v>41094</v>
      </c>
      <c r="B58" s="56" t="s">
        <v>107</v>
      </c>
      <c r="C58" s="60">
        <v>7.49</v>
      </c>
      <c r="D58" s="60">
        <v>80.5</v>
      </c>
      <c r="E58" s="60">
        <v>7.45</v>
      </c>
      <c r="F58" s="60">
        <v>55.21</v>
      </c>
      <c r="G58" s="60">
        <v>18.7</v>
      </c>
    </row>
    <row r="59" spans="1:7" ht="15" customHeight="1" x14ac:dyDescent="0.3">
      <c r="A59" s="51">
        <v>41094</v>
      </c>
      <c r="B59" s="56" t="s">
        <v>108</v>
      </c>
      <c r="C59" s="60">
        <v>6.26</v>
      </c>
      <c r="D59" s="60">
        <v>67.400000000000006</v>
      </c>
      <c r="E59" s="60">
        <v>7.69</v>
      </c>
      <c r="F59" s="60">
        <v>61.75</v>
      </c>
      <c r="G59" s="60">
        <v>17.8</v>
      </c>
    </row>
    <row r="60" spans="1:7" ht="15" customHeight="1" x14ac:dyDescent="0.3">
      <c r="A60" s="51">
        <v>41127</v>
      </c>
      <c r="B60" s="58" t="s">
        <v>104</v>
      </c>
      <c r="C60" s="60">
        <v>6.66</v>
      </c>
      <c r="D60" s="60">
        <v>69.400000000000006</v>
      </c>
      <c r="E60" s="60">
        <v>7.08</v>
      </c>
      <c r="F60" s="60">
        <v>53.27</v>
      </c>
      <c r="G60" s="60">
        <v>17.5</v>
      </c>
    </row>
    <row r="61" spans="1:7" ht="15" customHeight="1" x14ac:dyDescent="0.3">
      <c r="A61" s="51">
        <v>41127</v>
      </c>
      <c r="B61" s="56" t="s">
        <v>105</v>
      </c>
      <c r="C61" s="60">
        <v>6.11</v>
      </c>
      <c r="D61" s="60">
        <v>64</v>
      </c>
      <c r="E61" s="60">
        <v>6.87</v>
      </c>
      <c r="F61" s="60">
        <v>52.48</v>
      </c>
      <c r="G61" s="60">
        <v>17.399999999999999</v>
      </c>
    </row>
    <row r="62" spans="1:7" ht="15" customHeight="1" x14ac:dyDescent="0.3">
      <c r="A62" s="51">
        <v>41127</v>
      </c>
      <c r="B62" s="56" t="s">
        <v>106</v>
      </c>
      <c r="C62" s="60">
        <v>5.96</v>
      </c>
      <c r="D62" s="60">
        <v>62.6</v>
      </c>
      <c r="E62" s="60">
        <v>6.95</v>
      </c>
      <c r="F62" s="60">
        <v>53.71</v>
      </c>
      <c r="G62" s="60">
        <v>17.3</v>
      </c>
    </row>
    <row r="63" spans="1:7" ht="15" customHeight="1" x14ac:dyDescent="0.3">
      <c r="A63" s="51">
        <v>41127</v>
      </c>
      <c r="B63" s="56" t="s">
        <v>107</v>
      </c>
      <c r="C63" s="60">
        <v>6.18</v>
      </c>
      <c r="D63" s="60">
        <v>64</v>
      </c>
      <c r="E63" s="60">
        <v>6.98</v>
      </c>
      <c r="F63" s="60">
        <v>53.86</v>
      </c>
      <c r="G63" s="60">
        <v>17.2</v>
      </c>
    </row>
    <row r="64" spans="1:7" ht="15" customHeight="1" x14ac:dyDescent="0.3">
      <c r="A64" s="51">
        <v>41127</v>
      </c>
      <c r="B64" s="56" t="s">
        <v>108</v>
      </c>
      <c r="C64" s="60">
        <v>6.23</v>
      </c>
      <c r="D64" s="60">
        <v>64</v>
      </c>
      <c r="E64" s="60">
        <v>6.96</v>
      </c>
      <c r="F64" s="60">
        <v>54.35</v>
      </c>
      <c r="G64" s="60">
        <v>17.2</v>
      </c>
    </row>
    <row r="65" spans="1:7" ht="15" customHeight="1" x14ac:dyDescent="0.3">
      <c r="A65" s="51">
        <v>41179</v>
      </c>
      <c r="B65" s="58" t="s">
        <v>104</v>
      </c>
      <c r="C65" s="60">
        <v>8.32</v>
      </c>
      <c r="D65" s="60">
        <v>90</v>
      </c>
      <c r="E65" s="60">
        <v>6.9</v>
      </c>
      <c r="F65" s="60">
        <v>50.58</v>
      </c>
      <c r="G65" s="60">
        <v>19.100000000000001</v>
      </c>
    </row>
    <row r="66" spans="1:7" ht="15" customHeight="1" x14ac:dyDescent="0.3">
      <c r="A66" s="51">
        <v>41179</v>
      </c>
      <c r="B66" s="56" t="s">
        <v>105</v>
      </c>
      <c r="C66" s="60">
        <v>7.06</v>
      </c>
      <c r="D66" s="60">
        <v>75.400000000000006</v>
      </c>
      <c r="E66" s="60">
        <v>6.91</v>
      </c>
      <c r="F66" s="60">
        <v>50.22</v>
      </c>
      <c r="G66" s="60">
        <v>18.600000000000001</v>
      </c>
    </row>
    <row r="67" spans="1:7" ht="15" customHeight="1" x14ac:dyDescent="0.3">
      <c r="A67" s="51">
        <v>41179</v>
      </c>
      <c r="B67" s="56" t="s">
        <v>106</v>
      </c>
      <c r="C67" s="60">
        <v>6.94</v>
      </c>
      <c r="D67" s="60">
        <v>74.099999999999994</v>
      </c>
      <c r="E67" s="60">
        <v>6.8</v>
      </c>
      <c r="F67" s="60">
        <v>50.88</v>
      </c>
      <c r="G67" s="60">
        <v>18.5</v>
      </c>
    </row>
    <row r="68" spans="1:7" ht="15" customHeight="1" x14ac:dyDescent="0.3">
      <c r="A68" s="51">
        <v>41179</v>
      </c>
      <c r="B68" s="56" t="s">
        <v>107</v>
      </c>
      <c r="C68" s="60">
        <v>6.7</v>
      </c>
      <c r="D68" s="60">
        <v>71.2</v>
      </c>
      <c r="E68" s="60">
        <v>6.86</v>
      </c>
      <c r="F68" s="60">
        <v>50.9</v>
      </c>
      <c r="G68" s="60">
        <v>18.399999999999999</v>
      </c>
    </row>
    <row r="69" spans="1:7" ht="15" customHeight="1" x14ac:dyDescent="0.3">
      <c r="A69" s="51">
        <v>41179</v>
      </c>
      <c r="B69" s="56" t="s">
        <v>108</v>
      </c>
      <c r="C69" s="60">
        <v>6.48</v>
      </c>
      <c r="D69" s="60">
        <v>66.599999999999994</v>
      </c>
      <c r="E69" s="60">
        <v>6.9</v>
      </c>
      <c r="F69" s="60">
        <v>51.46</v>
      </c>
      <c r="G69" s="60">
        <v>18.3</v>
      </c>
    </row>
    <row r="70" spans="1:7" ht="15" customHeight="1" x14ac:dyDescent="0.3">
      <c r="A70" s="51">
        <v>41192</v>
      </c>
      <c r="B70" s="58" t="s">
        <v>104</v>
      </c>
      <c r="C70" s="60">
        <v>8</v>
      </c>
      <c r="D70" s="60">
        <v>89.4</v>
      </c>
      <c r="E70" s="60">
        <v>6.98</v>
      </c>
      <c r="F70" s="60">
        <v>52.2</v>
      </c>
      <c r="G70" s="60">
        <v>21.1</v>
      </c>
    </row>
    <row r="71" spans="1:7" ht="15" customHeight="1" x14ac:dyDescent="0.3">
      <c r="A71" s="51">
        <v>41192</v>
      </c>
      <c r="B71" s="56" t="s">
        <v>105</v>
      </c>
      <c r="C71" s="60">
        <v>7.44</v>
      </c>
      <c r="D71" s="60">
        <v>81.400000000000006</v>
      </c>
      <c r="E71" s="60">
        <v>7.09</v>
      </c>
      <c r="F71" s="60">
        <v>52.02</v>
      </c>
      <c r="G71" s="60">
        <v>19.5</v>
      </c>
    </row>
    <row r="72" spans="1:7" ht="15" customHeight="1" x14ac:dyDescent="0.3">
      <c r="A72" s="51">
        <v>41192</v>
      </c>
      <c r="B72" s="56" t="s">
        <v>106</v>
      </c>
      <c r="C72" s="60">
        <v>7.52</v>
      </c>
      <c r="D72" s="60">
        <v>80</v>
      </c>
      <c r="E72" s="60">
        <v>7.03</v>
      </c>
      <c r="F72" s="60">
        <v>51.93</v>
      </c>
      <c r="G72" s="60">
        <v>19.600000000000001</v>
      </c>
    </row>
    <row r="73" spans="1:7" ht="15" customHeight="1" x14ac:dyDescent="0.3">
      <c r="A73" s="51">
        <v>41192</v>
      </c>
      <c r="B73" s="56" t="s">
        <v>107</v>
      </c>
      <c r="C73" s="60">
        <v>6.92</v>
      </c>
      <c r="D73" s="60">
        <v>78.8</v>
      </c>
      <c r="E73" s="60">
        <v>7.2</v>
      </c>
      <c r="F73" s="60">
        <v>52.12</v>
      </c>
      <c r="G73" s="60">
        <v>19.600000000000001</v>
      </c>
    </row>
    <row r="74" spans="1:7" ht="15" customHeight="1" x14ac:dyDescent="0.3">
      <c r="A74" s="51">
        <v>41192</v>
      </c>
      <c r="B74" s="56" t="s">
        <v>108</v>
      </c>
      <c r="C74" s="60">
        <v>6.99</v>
      </c>
      <c r="D74" s="60">
        <v>81.5</v>
      </c>
      <c r="E74" s="60">
        <v>7.45</v>
      </c>
      <c r="F74" s="60">
        <v>70.13</v>
      </c>
      <c r="G74" s="60">
        <v>19.600000000000001</v>
      </c>
    </row>
    <row r="75" spans="1:7" ht="15" customHeight="1" x14ac:dyDescent="0.3">
      <c r="A75" s="51">
        <v>41220</v>
      </c>
      <c r="B75" s="58" t="s">
        <v>104</v>
      </c>
      <c r="C75" s="60">
        <v>8.66</v>
      </c>
      <c r="D75" s="60">
        <v>104.3</v>
      </c>
      <c r="E75" s="60">
        <v>7.15</v>
      </c>
      <c r="F75" s="60">
        <v>49.44</v>
      </c>
      <c r="G75" s="60">
        <v>24.7</v>
      </c>
    </row>
    <row r="76" spans="1:7" ht="15" customHeight="1" x14ac:dyDescent="0.3">
      <c r="A76" s="51">
        <v>41220</v>
      </c>
      <c r="B76" s="56" t="s">
        <v>105</v>
      </c>
      <c r="C76" s="60">
        <v>7.5</v>
      </c>
      <c r="D76" s="60">
        <v>86.5</v>
      </c>
      <c r="E76" s="60">
        <v>6.94</v>
      </c>
      <c r="F76" s="60">
        <v>49.77</v>
      </c>
      <c r="G76" s="60">
        <v>21.7</v>
      </c>
    </row>
    <row r="77" spans="1:7" ht="15" customHeight="1" x14ac:dyDescent="0.3">
      <c r="A77" s="51">
        <v>41220</v>
      </c>
      <c r="B77" s="56" t="s">
        <v>106</v>
      </c>
      <c r="C77" s="60">
        <v>7.15</v>
      </c>
      <c r="D77" s="60">
        <v>82.5</v>
      </c>
      <c r="E77" s="60">
        <v>6.96</v>
      </c>
      <c r="F77" s="60">
        <v>49.29</v>
      </c>
      <c r="G77" s="60">
        <v>21.5</v>
      </c>
    </row>
    <row r="78" spans="1:7" ht="15" customHeight="1" x14ac:dyDescent="0.3">
      <c r="A78" s="51">
        <v>41220</v>
      </c>
      <c r="B78" s="56" t="s">
        <v>107</v>
      </c>
      <c r="C78" s="60">
        <v>7.1</v>
      </c>
      <c r="D78" s="60">
        <v>81.900000000000006</v>
      </c>
      <c r="E78" s="60">
        <v>6.91</v>
      </c>
      <c r="F78" s="60">
        <v>49.67</v>
      </c>
      <c r="G78" s="60">
        <v>21.3</v>
      </c>
    </row>
    <row r="79" spans="1:7" ht="15" customHeight="1" x14ac:dyDescent="0.3">
      <c r="A79" s="51">
        <v>41220</v>
      </c>
      <c r="B79" s="56" t="s">
        <v>108</v>
      </c>
      <c r="C79" s="60">
        <v>6.55</v>
      </c>
      <c r="D79" s="60">
        <v>76.7</v>
      </c>
      <c r="E79" s="60">
        <v>6.92</v>
      </c>
      <c r="F79" s="60">
        <v>50.93</v>
      </c>
      <c r="G79" s="60">
        <v>21</v>
      </c>
    </row>
    <row r="80" spans="1:7" ht="15" customHeight="1" x14ac:dyDescent="0.3">
      <c r="A80" s="51">
        <v>41262</v>
      </c>
      <c r="B80" s="58" t="s">
        <v>104</v>
      </c>
      <c r="C80" s="60">
        <v>14.02</v>
      </c>
      <c r="D80" s="60">
        <v>181.3</v>
      </c>
      <c r="E80" s="60">
        <v>9</v>
      </c>
      <c r="F80" s="60">
        <v>73.48</v>
      </c>
      <c r="G80" s="60">
        <v>29.2</v>
      </c>
    </row>
    <row r="81" spans="1:7" ht="15" customHeight="1" x14ac:dyDescent="0.3">
      <c r="A81" s="51">
        <v>41262</v>
      </c>
      <c r="B81" s="56" t="s">
        <v>105</v>
      </c>
      <c r="C81" s="60">
        <v>4.55</v>
      </c>
      <c r="D81" s="60">
        <v>51</v>
      </c>
      <c r="E81" s="60">
        <v>7.03</v>
      </c>
      <c r="F81" s="60">
        <v>58.01</v>
      </c>
      <c r="G81" s="60">
        <v>25.7</v>
      </c>
    </row>
    <row r="82" spans="1:7" ht="15" customHeight="1" x14ac:dyDescent="0.3">
      <c r="A82" s="51">
        <v>41262</v>
      </c>
      <c r="B82" s="56" t="s">
        <v>106</v>
      </c>
      <c r="C82" s="60">
        <v>3.92</v>
      </c>
      <c r="D82" s="60">
        <v>49.7</v>
      </c>
      <c r="E82" s="60">
        <v>7.01</v>
      </c>
      <c r="F82" s="60">
        <v>58.44</v>
      </c>
      <c r="G82" s="60">
        <v>24.8</v>
      </c>
    </row>
    <row r="83" spans="1:7" ht="15" customHeight="1" x14ac:dyDescent="0.3">
      <c r="A83" s="51">
        <v>41262</v>
      </c>
      <c r="B83" s="56" t="s">
        <v>107</v>
      </c>
      <c r="C83" s="60">
        <v>3.71</v>
      </c>
      <c r="D83" s="60">
        <v>44.3</v>
      </c>
      <c r="E83" s="60">
        <v>7.33</v>
      </c>
      <c r="F83" s="60">
        <v>57.09</v>
      </c>
      <c r="G83" s="60">
        <v>23.9</v>
      </c>
    </row>
    <row r="84" spans="1:7" ht="15" customHeight="1" x14ac:dyDescent="0.3">
      <c r="A84" s="51">
        <v>41262</v>
      </c>
      <c r="B84" s="56" t="s">
        <v>108</v>
      </c>
      <c r="C84" s="60">
        <v>3.72</v>
      </c>
      <c r="D84" s="60">
        <v>45.7</v>
      </c>
      <c r="E84" s="60">
        <v>6.88</v>
      </c>
      <c r="F84" s="60">
        <v>57.46</v>
      </c>
      <c r="G84" s="60">
        <v>23.9</v>
      </c>
    </row>
    <row r="85" spans="1:7" ht="15" customHeight="1" x14ac:dyDescent="0.3">
      <c r="A85" s="51">
        <v>41282</v>
      </c>
      <c r="B85" s="58" t="s">
        <v>104</v>
      </c>
      <c r="C85" s="60">
        <v>5.75</v>
      </c>
      <c r="D85" s="60">
        <v>70.400000000000006</v>
      </c>
      <c r="E85" s="60">
        <v>6.84</v>
      </c>
      <c r="F85" s="60">
        <v>58.14</v>
      </c>
      <c r="G85" s="60">
        <v>25.1</v>
      </c>
    </row>
    <row r="86" spans="1:7" ht="15" customHeight="1" x14ac:dyDescent="0.3">
      <c r="A86" s="51">
        <v>41282</v>
      </c>
      <c r="B86" s="56" t="s">
        <v>105</v>
      </c>
      <c r="C86" s="60">
        <v>5.47</v>
      </c>
      <c r="D86" s="60">
        <v>65.099999999999994</v>
      </c>
      <c r="E86" s="60">
        <v>6.84</v>
      </c>
      <c r="F86" s="60">
        <v>57.82</v>
      </c>
      <c r="G86" s="60">
        <v>24.8</v>
      </c>
    </row>
    <row r="87" spans="1:7" ht="15" customHeight="1" x14ac:dyDescent="0.3">
      <c r="A87" s="51">
        <v>41282</v>
      </c>
      <c r="B87" s="56" t="s">
        <v>106</v>
      </c>
      <c r="C87" s="60">
        <v>5.39</v>
      </c>
      <c r="D87" s="60">
        <v>64</v>
      </c>
      <c r="E87" s="60">
        <v>6.75</v>
      </c>
      <c r="F87" s="60">
        <v>55.78</v>
      </c>
      <c r="G87" s="60">
        <v>24.8</v>
      </c>
    </row>
    <row r="88" spans="1:7" ht="15" customHeight="1" x14ac:dyDescent="0.3">
      <c r="A88" s="51">
        <v>41282</v>
      </c>
      <c r="B88" s="56" t="s">
        <v>107</v>
      </c>
      <c r="C88" s="60">
        <v>5.14</v>
      </c>
      <c r="D88" s="60">
        <v>62.4</v>
      </c>
      <c r="E88" s="60">
        <v>6.67</v>
      </c>
      <c r="F88" s="60">
        <v>58.42</v>
      </c>
      <c r="G88" s="60">
        <v>24.7</v>
      </c>
    </row>
    <row r="89" spans="1:7" ht="15" customHeight="1" x14ac:dyDescent="0.3">
      <c r="A89" s="51">
        <v>41282</v>
      </c>
      <c r="B89" s="56" t="s">
        <v>108</v>
      </c>
      <c r="C89" s="60">
        <v>4.78</v>
      </c>
      <c r="D89" s="60">
        <v>61</v>
      </c>
      <c r="E89" s="60">
        <v>6.58</v>
      </c>
      <c r="F89" s="60">
        <v>56.02</v>
      </c>
      <c r="G89" s="60">
        <v>24.9</v>
      </c>
    </row>
    <row r="90" spans="1:7" ht="15" customHeight="1" x14ac:dyDescent="0.3">
      <c r="A90" s="51">
        <v>41312</v>
      </c>
      <c r="B90" s="58" t="s">
        <v>104</v>
      </c>
      <c r="C90" s="60">
        <v>7.43</v>
      </c>
      <c r="D90" s="60">
        <v>88.1</v>
      </c>
      <c r="E90" s="60">
        <v>6.96</v>
      </c>
      <c r="F90" s="60">
        <v>75.290000000000006</v>
      </c>
      <c r="G90" s="60">
        <v>25.3</v>
      </c>
    </row>
    <row r="91" spans="1:7" ht="15" customHeight="1" x14ac:dyDescent="0.3">
      <c r="A91" s="51">
        <v>41312</v>
      </c>
      <c r="B91" s="56" t="s">
        <v>105</v>
      </c>
      <c r="C91" s="60">
        <v>7.14</v>
      </c>
      <c r="D91" s="60">
        <v>85.7</v>
      </c>
      <c r="E91" s="60">
        <v>7</v>
      </c>
      <c r="F91" s="60">
        <v>74.900000000000006</v>
      </c>
      <c r="G91" s="60">
        <v>25.2</v>
      </c>
    </row>
    <row r="92" spans="1:7" ht="15" customHeight="1" x14ac:dyDescent="0.3">
      <c r="A92" s="51">
        <v>41312</v>
      </c>
      <c r="B92" s="56" t="s">
        <v>106</v>
      </c>
      <c r="C92" s="60">
        <v>7.04</v>
      </c>
      <c r="D92" s="60">
        <v>81.099999999999994</v>
      </c>
      <c r="E92" s="60">
        <v>7</v>
      </c>
      <c r="F92" s="60">
        <v>75.95</v>
      </c>
      <c r="G92" s="60">
        <v>25.2</v>
      </c>
    </row>
    <row r="93" spans="1:7" ht="15" customHeight="1" x14ac:dyDescent="0.3">
      <c r="A93" s="51">
        <v>41312</v>
      </c>
      <c r="B93" s="56" t="s">
        <v>107</v>
      </c>
      <c r="C93" s="60">
        <v>6.84</v>
      </c>
      <c r="D93" s="60">
        <v>83.2</v>
      </c>
      <c r="E93" s="60">
        <v>6.99</v>
      </c>
      <c r="F93" s="60">
        <v>76.760000000000005</v>
      </c>
      <c r="G93" s="60">
        <v>25.2</v>
      </c>
    </row>
    <row r="94" spans="1:7" ht="15" customHeight="1" x14ac:dyDescent="0.3">
      <c r="A94" s="51">
        <v>41312</v>
      </c>
      <c r="B94" s="56" t="s">
        <v>108</v>
      </c>
      <c r="C94" s="60">
        <v>5.22</v>
      </c>
      <c r="D94" s="60">
        <v>61.2</v>
      </c>
      <c r="E94" s="60">
        <v>6.86</v>
      </c>
      <c r="F94" s="60">
        <v>78.510000000000005</v>
      </c>
      <c r="G94" s="60">
        <v>25</v>
      </c>
    </row>
    <row r="95" spans="1:7" ht="15" customHeight="1" x14ac:dyDescent="0.3">
      <c r="A95" s="51">
        <v>41341</v>
      </c>
      <c r="B95" s="58" t="s">
        <v>104</v>
      </c>
      <c r="C95" s="60">
        <v>3.22</v>
      </c>
      <c r="D95" s="60">
        <v>39.799999999999997</v>
      </c>
      <c r="E95" s="60">
        <v>6.36</v>
      </c>
      <c r="F95" s="60">
        <v>62.19</v>
      </c>
      <c r="G95" s="60">
        <v>24.7</v>
      </c>
    </row>
    <row r="96" spans="1:7" ht="15" customHeight="1" x14ac:dyDescent="0.3">
      <c r="A96" s="51">
        <v>41341</v>
      </c>
      <c r="B96" s="56" t="s">
        <v>105</v>
      </c>
      <c r="C96" s="60">
        <v>2.68</v>
      </c>
      <c r="D96" s="60">
        <v>33.4</v>
      </c>
      <c r="E96" s="60">
        <v>6.47</v>
      </c>
      <c r="F96" s="60">
        <v>61.04</v>
      </c>
      <c r="G96" s="60">
        <v>24.8</v>
      </c>
    </row>
    <row r="97" spans="1:7" ht="15" customHeight="1" x14ac:dyDescent="0.3">
      <c r="A97" s="51">
        <v>41341</v>
      </c>
      <c r="B97" s="56" t="s">
        <v>106</v>
      </c>
      <c r="C97" s="60">
        <v>3.27</v>
      </c>
      <c r="D97" s="60">
        <v>40.4</v>
      </c>
      <c r="E97" s="60">
        <v>6.52</v>
      </c>
      <c r="F97" s="60">
        <v>60.85</v>
      </c>
      <c r="G97" s="60">
        <v>24.7</v>
      </c>
    </row>
    <row r="98" spans="1:7" ht="15" customHeight="1" x14ac:dyDescent="0.3">
      <c r="A98" s="51">
        <v>41341</v>
      </c>
      <c r="B98" s="56" t="s">
        <v>107</v>
      </c>
      <c r="C98" s="60">
        <v>2.5299999999999998</v>
      </c>
      <c r="D98" s="60">
        <v>32.4</v>
      </c>
      <c r="E98" s="60">
        <v>6.54</v>
      </c>
      <c r="F98" s="60">
        <v>61.08</v>
      </c>
      <c r="G98" s="60">
        <v>24.7</v>
      </c>
    </row>
    <row r="99" spans="1:7" ht="15" customHeight="1" x14ac:dyDescent="0.3">
      <c r="A99" s="51">
        <v>41341</v>
      </c>
      <c r="B99" s="56" t="s">
        <v>108</v>
      </c>
      <c r="C99" s="60">
        <v>2.4</v>
      </c>
      <c r="D99" s="60">
        <v>30.5</v>
      </c>
      <c r="E99" s="60">
        <v>6.38</v>
      </c>
      <c r="F99" s="60">
        <v>60.45</v>
      </c>
      <c r="G99" s="60">
        <v>24.6</v>
      </c>
    </row>
    <row r="100" spans="1:7" ht="15" customHeight="1" x14ac:dyDescent="0.3">
      <c r="A100" s="51">
        <v>41367</v>
      </c>
      <c r="B100" s="58" t="s">
        <v>104</v>
      </c>
      <c r="C100" s="60">
        <v>6.16</v>
      </c>
      <c r="D100" s="60">
        <v>73.5</v>
      </c>
      <c r="E100" s="60">
        <v>6.94</v>
      </c>
      <c r="F100" s="60">
        <v>72.510000000000005</v>
      </c>
      <c r="G100" s="60">
        <v>24</v>
      </c>
    </row>
    <row r="101" spans="1:7" ht="15" customHeight="1" x14ac:dyDescent="0.3">
      <c r="A101" s="51">
        <v>41367</v>
      </c>
      <c r="B101" s="56" t="s">
        <v>105</v>
      </c>
      <c r="C101" s="60">
        <v>4.68</v>
      </c>
      <c r="D101" s="60">
        <v>57.2</v>
      </c>
      <c r="E101" s="60">
        <v>7.09</v>
      </c>
      <c r="F101" s="60">
        <v>72.319999999999993</v>
      </c>
      <c r="G101" s="60">
        <v>23.7</v>
      </c>
    </row>
    <row r="102" spans="1:7" ht="15" customHeight="1" x14ac:dyDescent="0.3">
      <c r="A102" s="51">
        <v>41367</v>
      </c>
      <c r="B102" s="56" t="s">
        <v>106</v>
      </c>
      <c r="C102" s="60">
        <v>5.25</v>
      </c>
      <c r="D102" s="60">
        <v>64.900000000000006</v>
      </c>
      <c r="E102" s="60">
        <v>7.2</v>
      </c>
      <c r="F102" s="60">
        <v>69.010000000000005</v>
      </c>
      <c r="G102" s="60">
        <v>23.6</v>
      </c>
    </row>
    <row r="103" spans="1:7" ht="15" customHeight="1" x14ac:dyDescent="0.3">
      <c r="A103" s="51">
        <v>41367</v>
      </c>
      <c r="B103" s="56" t="s">
        <v>107</v>
      </c>
      <c r="C103" s="60">
        <v>6.69</v>
      </c>
      <c r="D103" s="60">
        <v>82.5</v>
      </c>
      <c r="E103" s="60">
        <v>7.17</v>
      </c>
      <c r="F103" s="60">
        <v>68.569999999999993</v>
      </c>
      <c r="G103" s="60">
        <v>23.6</v>
      </c>
    </row>
    <row r="104" spans="1:7" ht="15" customHeight="1" x14ac:dyDescent="0.3">
      <c r="A104" s="51">
        <v>41367</v>
      </c>
      <c r="B104" s="56" t="s">
        <v>108</v>
      </c>
      <c r="C104" s="60">
        <v>4.6500000000000004</v>
      </c>
      <c r="D104" s="60">
        <v>60.2</v>
      </c>
      <c r="E104" s="60">
        <v>7.08</v>
      </c>
      <c r="F104" s="60">
        <v>69.61</v>
      </c>
      <c r="G104" s="60">
        <v>23.7</v>
      </c>
    </row>
    <row r="105" spans="1:7" ht="15" customHeight="1" x14ac:dyDescent="0.3">
      <c r="A105" s="51">
        <v>41422</v>
      </c>
      <c r="B105" s="58" t="s">
        <v>104</v>
      </c>
      <c r="C105" s="60">
        <v>6.64</v>
      </c>
      <c r="D105" s="60">
        <v>73</v>
      </c>
      <c r="E105" s="60">
        <v>6.53</v>
      </c>
      <c r="F105" s="60">
        <v>51.04</v>
      </c>
      <c r="G105" s="60">
        <v>19.899999999999999</v>
      </c>
    </row>
    <row r="106" spans="1:7" ht="15" customHeight="1" x14ac:dyDescent="0.3">
      <c r="A106" s="51">
        <v>41422</v>
      </c>
      <c r="B106" s="56" t="s">
        <v>105</v>
      </c>
      <c r="C106" s="60">
        <v>6.55</v>
      </c>
      <c r="D106" s="60">
        <v>74.08</v>
      </c>
      <c r="E106" s="60">
        <v>6.81</v>
      </c>
      <c r="F106" s="60">
        <v>51.26</v>
      </c>
      <c r="G106" s="60">
        <v>20.2</v>
      </c>
    </row>
    <row r="107" spans="1:7" ht="15" customHeight="1" x14ac:dyDescent="0.3">
      <c r="A107" s="51">
        <v>41422</v>
      </c>
      <c r="B107" s="56" t="s">
        <v>106</v>
      </c>
      <c r="C107" s="60">
        <v>6.73</v>
      </c>
      <c r="D107" s="60">
        <v>70.3</v>
      </c>
      <c r="E107" s="60">
        <v>6.67</v>
      </c>
      <c r="F107" s="60">
        <v>51.37</v>
      </c>
      <c r="G107" s="60">
        <v>20.2</v>
      </c>
    </row>
    <row r="108" spans="1:7" ht="15" customHeight="1" x14ac:dyDescent="0.3">
      <c r="A108" s="51">
        <v>41422</v>
      </c>
      <c r="B108" s="56" t="s">
        <v>107</v>
      </c>
      <c r="C108" s="60">
        <v>6.16</v>
      </c>
      <c r="D108" s="60">
        <v>69.599999999999994</v>
      </c>
      <c r="E108" s="60">
        <v>6.57</v>
      </c>
      <c r="F108" s="60">
        <v>49.66</v>
      </c>
      <c r="G108" s="60">
        <v>20</v>
      </c>
    </row>
    <row r="109" spans="1:7" ht="15" customHeight="1" x14ac:dyDescent="0.3">
      <c r="A109" s="51">
        <v>41422</v>
      </c>
      <c r="B109" s="56" t="s">
        <v>108</v>
      </c>
      <c r="C109" s="60">
        <v>5.87</v>
      </c>
      <c r="D109" s="60">
        <v>64</v>
      </c>
      <c r="E109" s="60">
        <v>6.63</v>
      </c>
      <c r="F109" s="60">
        <v>51.55</v>
      </c>
      <c r="G109" s="60">
        <v>19.100000000000001</v>
      </c>
    </row>
    <row r="110" spans="1:7" ht="15" customHeight="1" x14ac:dyDescent="0.3">
      <c r="A110" s="51">
        <v>41445</v>
      </c>
      <c r="B110" s="58" t="s">
        <v>104</v>
      </c>
      <c r="C110" s="60">
        <v>8.2799999999999994</v>
      </c>
      <c r="D110" s="60">
        <v>90.2</v>
      </c>
      <c r="E110" s="60">
        <v>6.4</v>
      </c>
      <c r="F110" s="60">
        <v>49.3</v>
      </c>
      <c r="G110" s="60">
        <v>19.7</v>
      </c>
    </row>
    <row r="111" spans="1:7" ht="15" customHeight="1" x14ac:dyDescent="0.3">
      <c r="A111" s="51">
        <v>41445</v>
      </c>
      <c r="B111" s="56" t="s">
        <v>105</v>
      </c>
      <c r="C111" s="60">
        <v>6.53</v>
      </c>
      <c r="D111" s="60">
        <v>70.400000000000006</v>
      </c>
      <c r="E111" s="60">
        <v>6.53</v>
      </c>
      <c r="F111" s="60">
        <v>44.36</v>
      </c>
      <c r="G111" s="60">
        <v>19.100000000000001</v>
      </c>
    </row>
    <row r="112" spans="1:7" ht="15" customHeight="1" x14ac:dyDescent="0.3">
      <c r="A112" s="51">
        <v>41445</v>
      </c>
      <c r="B112" s="56" t="s">
        <v>106</v>
      </c>
      <c r="C112" s="60">
        <v>6.73</v>
      </c>
      <c r="D112" s="60">
        <v>71.5</v>
      </c>
      <c r="E112" s="60">
        <v>6.78</v>
      </c>
      <c r="F112" s="60">
        <v>49.62</v>
      </c>
      <c r="G112" s="60">
        <v>19.100000000000001</v>
      </c>
    </row>
    <row r="113" spans="1:7" ht="15" customHeight="1" x14ac:dyDescent="0.3">
      <c r="A113" s="51">
        <v>41445</v>
      </c>
      <c r="B113" s="56" t="s">
        <v>107</v>
      </c>
      <c r="C113" s="60">
        <v>6.6</v>
      </c>
      <c r="D113" s="60">
        <v>73.06</v>
      </c>
      <c r="E113" s="60">
        <v>7.75</v>
      </c>
      <c r="F113" s="60">
        <v>49.45</v>
      </c>
      <c r="G113" s="60">
        <v>18.899999999999999</v>
      </c>
    </row>
    <row r="114" spans="1:7" ht="15" customHeight="1" x14ac:dyDescent="0.3">
      <c r="A114" s="51">
        <v>41445</v>
      </c>
      <c r="B114" s="56" t="s">
        <v>108</v>
      </c>
      <c r="C114" s="60">
        <v>7.9</v>
      </c>
      <c r="D114" s="60">
        <v>85.3</v>
      </c>
      <c r="E114" s="60">
        <v>7.08</v>
      </c>
      <c r="F114" s="60">
        <v>55.26</v>
      </c>
      <c r="G114" s="60">
        <v>18</v>
      </c>
    </row>
    <row r="115" spans="1:7" ht="15" customHeight="1" x14ac:dyDescent="0.3">
      <c r="A115" s="51">
        <v>41485</v>
      </c>
      <c r="B115" s="58" t="s">
        <v>104</v>
      </c>
      <c r="C115" s="60">
        <v>8.16</v>
      </c>
      <c r="D115" s="60">
        <v>83.2</v>
      </c>
      <c r="E115" s="60">
        <v>6.26</v>
      </c>
      <c r="F115" s="60">
        <v>48.85</v>
      </c>
      <c r="G115" s="60">
        <v>16.8</v>
      </c>
    </row>
    <row r="116" spans="1:7" ht="15" customHeight="1" x14ac:dyDescent="0.3">
      <c r="A116" s="51">
        <v>41485</v>
      </c>
      <c r="B116" s="56" t="s">
        <v>105</v>
      </c>
      <c r="C116" s="60">
        <v>8.06</v>
      </c>
      <c r="D116" s="60">
        <v>82.5</v>
      </c>
      <c r="E116" s="60">
        <v>6.3</v>
      </c>
      <c r="F116" s="60">
        <v>48.94</v>
      </c>
      <c r="G116" s="60">
        <v>16.399999999999999</v>
      </c>
    </row>
    <row r="117" spans="1:7" ht="15" customHeight="1" x14ac:dyDescent="0.3">
      <c r="A117" s="51">
        <v>41485</v>
      </c>
      <c r="B117" s="56" t="s">
        <v>106</v>
      </c>
      <c r="C117" s="60">
        <v>8.06</v>
      </c>
      <c r="D117" s="60">
        <v>83.4</v>
      </c>
      <c r="E117" s="60">
        <v>6.53</v>
      </c>
      <c r="F117" s="60">
        <v>49.01</v>
      </c>
      <c r="G117" s="60">
        <v>16.5</v>
      </c>
    </row>
    <row r="118" spans="1:7" ht="15" customHeight="1" x14ac:dyDescent="0.3">
      <c r="A118" s="51">
        <v>41485</v>
      </c>
      <c r="B118" s="56" t="s">
        <v>107</v>
      </c>
      <c r="C118" s="60">
        <v>8.08</v>
      </c>
      <c r="D118" s="60">
        <v>84.5</v>
      </c>
      <c r="E118" s="60">
        <v>6.48</v>
      </c>
      <c r="F118" s="60">
        <v>48.98</v>
      </c>
      <c r="G118" s="60">
        <v>16.5</v>
      </c>
    </row>
    <row r="119" spans="1:7" ht="15" customHeight="1" x14ac:dyDescent="0.3">
      <c r="A119" s="51">
        <v>41485</v>
      </c>
      <c r="B119" s="56" t="s">
        <v>108</v>
      </c>
      <c r="C119" s="60">
        <v>6.96</v>
      </c>
      <c r="D119" s="60">
        <v>73.2</v>
      </c>
      <c r="E119" s="60">
        <v>6.86</v>
      </c>
      <c r="F119" s="60">
        <v>48.15</v>
      </c>
      <c r="G119" s="60">
        <v>16.600000000000001</v>
      </c>
    </row>
    <row r="120" spans="1:7" ht="15" customHeight="1" x14ac:dyDescent="0.3">
      <c r="A120" s="51">
        <v>41493</v>
      </c>
      <c r="B120" s="58" t="s">
        <v>104</v>
      </c>
      <c r="C120" s="60">
        <v>6.08</v>
      </c>
      <c r="D120" s="60">
        <v>62.5</v>
      </c>
      <c r="E120" s="60">
        <v>6.4</v>
      </c>
      <c r="F120" s="60">
        <v>45</v>
      </c>
      <c r="G120" s="60">
        <v>16.66</v>
      </c>
    </row>
    <row r="121" spans="1:7" ht="15" customHeight="1" x14ac:dyDescent="0.3">
      <c r="A121" s="51">
        <v>41493</v>
      </c>
      <c r="B121" s="56" t="s">
        <v>105</v>
      </c>
      <c r="C121" s="60">
        <v>5.23</v>
      </c>
      <c r="D121" s="60">
        <v>52.1</v>
      </c>
      <c r="E121" s="60">
        <v>6.18</v>
      </c>
      <c r="F121" s="60">
        <v>44</v>
      </c>
      <c r="G121" s="60">
        <v>16.63</v>
      </c>
    </row>
    <row r="122" spans="1:7" ht="15" customHeight="1" x14ac:dyDescent="0.3">
      <c r="A122" s="51">
        <v>41493</v>
      </c>
      <c r="B122" s="56" t="s">
        <v>106</v>
      </c>
      <c r="C122" s="60">
        <v>5.31</v>
      </c>
      <c r="D122" s="60">
        <v>55.7</v>
      </c>
      <c r="E122" s="60">
        <v>6.35</v>
      </c>
      <c r="F122" s="60">
        <v>45</v>
      </c>
      <c r="G122" s="60">
        <v>16.579999999999998</v>
      </c>
    </row>
    <row r="123" spans="1:7" ht="15" customHeight="1" x14ac:dyDescent="0.3">
      <c r="A123" s="51">
        <v>41493</v>
      </c>
      <c r="B123" s="56" t="s">
        <v>107</v>
      </c>
      <c r="C123" s="60">
        <v>5.29</v>
      </c>
      <c r="D123" s="60">
        <v>55.2</v>
      </c>
      <c r="E123" s="60">
        <v>6.28</v>
      </c>
      <c r="F123" s="60">
        <v>45</v>
      </c>
      <c r="G123" s="60">
        <v>16.579999999999998</v>
      </c>
    </row>
    <row r="124" spans="1:7" ht="15" customHeight="1" x14ac:dyDescent="0.3">
      <c r="A124" s="51">
        <v>41493</v>
      </c>
      <c r="B124" s="56" t="s">
        <v>108</v>
      </c>
      <c r="C124" s="60">
        <v>4.34</v>
      </c>
      <c r="D124" s="60">
        <v>45.2</v>
      </c>
      <c r="E124" s="60">
        <v>6.21</v>
      </c>
      <c r="F124" s="60">
        <v>46</v>
      </c>
      <c r="G124" s="60">
        <v>16.649999999999999</v>
      </c>
    </row>
    <row r="125" spans="1:7" ht="15" customHeight="1" x14ac:dyDescent="0.3">
      <c r="A125" s="51">
        <v>41521</v>
      </c>
      <c r="B125" s="58" t="s">
        <v>104</v>
      </c>
      <c r="C125" s="60">
        <v>8.69</v>
      </c>
      <c r="D125" s="60">
        <v>90</v>
      </c>
      <c r="E125" s="60">
        <v>6.76</v>
      </c>
      <c r="F125" s="60">
        <v>35.799999999999997</v>
      </c>
      <c r="G125" s="60">
        <v>16.5</v>
      </c>
    </row>
    <row r="126" spans="1:7" ht="15" customHeight="1" x14ac:dyDescent="0.3">
      <c r="A126" s="51">
        <v>41521</v>
      </c>
      <c r="B126" s="56" t="s">
        <v>105</v>
      </c>
      <c r="C126" s="60">
        <v>8.73</v>
      </c>
      <c r="D126" s="60">
        <v>90.4</v>
      </c>
      <c r="E126" s="60">
        <v>6.69</v>
      </c>
      <c r="F126" s="60">
        <v>37.76</v>
      </c>
      <c r="G126" s="60">
        <v>16</v>
      </c>
    </row>
    <row r="127" spans="1:7" ht="15" customHeight="1" x14ac:dyDescent="0.3">
      <c r="A127" s="51">
        <v>41521</v>
      </c>
      <c r="B127" s="56" t="s">
        <v>106</v>
      </c>
      <c r="C127" s="60">
        <v>8.83</v>
      </c>
      <c r="D127" s="60">
        <v>91.3</v>
      </c>
      <c r="E127" s="60">
        <v>6.93</v>
      </c>
      <c r="F127" s="60">
        <v>35.880000000000003</v>
      </c>
      <c r="G127" s="60">
        <v>15.9</v>
      </c>
    </row>
    <row r="128" spans="1:7" ht="15" customHeight="1" x14ac:dyDescent="0.3">
      <c r="A128" s="51">
        <v>41521</v>
      </c>
      <c r="B128" s="56" t="s">
        <v>107</v>
      </c>
      <c r="C128" s="60">
        <v>8.6</v>
      </c>
      <c r="D128" s="60">
        <v>90.3</v>
      </c>
      <c r="E128" s="60">
        <v>6.69</v>
      </c>
      <c r="F128" s="60">
        <v>35.840000000000003</v>
      </c>
      <c r="G128" s="60">
        <v>15.2</v>
      </c>
    </row>
    <row r="129" spans="1:7" ht="15" customHeight="1" x14ac:dyDescent="0.3">
      <c r="A129" s="51">
        <v>41521</v>
      </c>
      <c r="B129" s="56" t="s">
        <v>108</v>
      </c>
      <c r="C129" s="60">
        <v>8.7899999999999991</v>
      </c>
      <c r="D129" s="60">
        <v>93.6</v>
      </c>
      <c r="E129" s="60">
        <v>7.34</v>
      </c>
      <c r="F129" s="60">
        <v>35.78</v>
      </c>
      <c r="G129" s="60">
        <v>15.2</v>
      </c>
    </row>
    <row r="130" spans="1:7" ht="15" customHeight="1" x14ac:dyDescent="0.3">
      <c r="A130" s="51">
        <v>41549</v>
      </c>
      <c r="B130" s="58" t="s">
        <v>104</v>
      </c>
      <c r="C130" s="60">
        <v>11.11</v>
      </c>
      <c r="D130" s="60">
        <v>114</v>
      </c>
      <c r="E130" s="60">
        <v>6.55</v>
      </c>
      <c r="F130" s="60">
        <v>37.6</v>
      </c>
      <c r="G130" s="60">
        <v>16.5</v>
      </c>
    </row>
    <row r="131" spans="1:7" ht="15" customHeight="1" x14ac:dyDescent="0.3">
      <c r="A131" s="51">
        <v>41549</v>
      </c>
      <c r="B131" s="56" t="s">
        <v>105</v>
      </c>
      <c r="C131" s="60">
        <v>9.64</v>
      </c>
      <c r="D131" s="60">
        <v>105.7</v>
      </c>
      <c r="E131" s="60">
        <v>6.65</v>
      </c>
      <c r="F131" s="60">
        <v>37.619999999999997</v>
      </c>
      <c r="G131" s="60">
        <v>16.5</v>
      </c>
    </row>
    <row r="132" spans="1:7" ht="15" customHeight="1" x14ac:dyDescent="0.3">
      <c r="A132" s="51">
        <v>41549</v>
      </c>
      <c r="B132" s="56" t="s">
        <v>106</v>
      </c>
      <c r="C132" s="60">
        <v>10.92</v>
      </c>
      <c r="D132" s="60">
        <v>112.3</v>
      </c>
      <c r="E132" s="60">
        <v>6.45</v>
      </c>
      <c r="F132" s="60">
        <v>37.75</v>
      </c>
      <c r="G132" s="60">
        <v>16.7</v>
      </c>
    </row>
    <row r="133" spans="1:7" ht="15" customHeight="1" x14ac:dyDescent="0.3">
      <c r="A133" s="51">
        <v>41549</v>
      </c>
      <c r="B133" s="56" t="s">
        <v>107</v>
      </c>
      <c r="C133" s="60">
        <v>9.4499999999999993</v>
      </c>
      <c r="D133" s="60">
        <v>100</v>
      </c>
      <c r="E133" s="60">
        <v>7.12</v>
      </c>
      <c r="F133" s="60">
        <v>39.39</v>
      </c>
      <c r="G133" s="60">
        <v>16.600000000000001</v>
      </c>
    </row>
    <row r="134" spans="1:7" ht="15" customHeight="1" x14ac:dyDescent="0.3">
      <c r="A134" s="51">
        <v>41549</v>
      </c>
      <c r="B134" s="56" t="s">
        <v>108</v>
      </c>
      <c r="C134" s="60">
        <v>9.76</v>
      </c>
      <c r="D134" s="60">
        <v>104</v>
      </c>
      <c r="E134" s="60">
        <v>7.32</v>
      </c>
      <c r="F134" s="60">
        <v>38.590000000000003</v>
      </c>
      <c r="G134" s="60">
        <v>16.8</v>
      </c>
    </row>
    <row r="135" spans="1:7" ht="15" customHeight="1" x14ac:dyDescent="0.3">
      <c r="A135" s="51">
        <v>41606</v>
      </c>
      <c r="B135" s="58" t="s">
        <v>104</v>
      </c>
      <c r="C135" s="60">
        <v>6.35</v>
      </c>
      <c r="D135" s="60">
        <v>74.08</v>
      </c>
      <c r="E135" s="60">
        <v>6.27</v>
      </c>
      <c r="F135" s="60">
        <v>35.840000000000003</v>
      </c>
      <c r="G135" s="60">
        <v>23.7</v>
      </c>
    </row>
    <row r="136" spans="1:7" ht="15" customHeight="1" x14ac:dyDescent="0.3">
      <c r="A136" s="51">
        <v>41606</v>
      </c>
      <c r="B136" s="56" t="s">
        <v>105</v>
      </c>
      <c r="C136" s="60">
        <v>4.8499999999999996</v>
      </c>
      <c r="D136" s="60">
        <v>57</v>
      </c>
      <c r="E136" s="60">
        <v>6.75</v>
      </c>
      <c r="F136" s="60">
        <v>34.549999999999997</v>
      </c>
      <c r="G136" s="60">
        <v>22</v>
      </c>
    </row>
    <row r="137" spans="1:7" ht="15" customHeight="1" x14ac:dyDescent="0.3">
      <c r="A137" s="51">
        <v>41606</v>
      </c>
      <c r="B137" s="56" t="s">
        <v>106</v>
      </c>
      <c r="C137" s="60">
        <v>5.58</v>
      </c>
      <c r="D137" s="60">
        <v>59.7</v>
      </c>
      <c r="E137" s="60">
        <v>6.94</v>
      </c>
      <c r="F137" s="60">
        <v>33.03</v>
      </c>
      <c r="G137" s="60">
        <v>22</v>
      </c>
    </row>
    <row r="138" spans="1:7" ht="15" customHeight="1" x14ac:dyDescent="0.3">
      <c r="A138" s="51">
        <v>41606</v>
      </c>
      <c r="B138" s="56" t="s">
        <v>107</v>
      </c>
      <c r="C138" s="60">
        <v>5.58</v>
      </c>
      <c r="D138" s="60">
        <v>60.2</v>
      </c>
      <c r="E138" s="60">
        <v>7.1</v>
      </c>
      <c r="F138" s="60">
        <v>35.299999999999997</v>
      </c>
      <c r="G138" s="60">
        <v>22.1</v>
      </c>
    </row>
    <row r="139" spans="1:7" ht="15" customHeight="1" x14ac:dyDescent="0.3">
      <c r="A139" s="51">
        <v>41606</v>
      </c>
      <c r="B139" s="56" t="s">
        <v>108</v>
      </c>
      <c r="C139" s="60">
        <v>5.26</v>
      </c>
      <c r="D139" s="60">
        <v>63.1</v>
      </c>
      <c r="E139" s="60">
        <v>7.56</v>
      </c>
      <c r="F139" s="60">
        <v>35.21</v>
      </c>
      <c r="G139" s="60">
        <v>22.2</v>
      </c>
    </row>
    <row r="140" spans="1:7" ht="15" customHeight="1" x14ac:dyDescent="0.3">
      <c r="A140" s="51">
        <v>41612</v>
      </c>
      <c r="B140" s="58" t="s">
        <v>104</v>
      </c>
      <c r="C140" s="60">
        <v>5.13</v>
      </c>
      <c r="D140" s="60">
        <v>58</v>
      </c>
      <c r="E140" s="60">
        <v>5.67</v>
      </c>
      <c r="F140" s="60">
        <v>36.479999999999997</v>
      </c>
      <c r="G140" s="60">
        <v>21.6</v>
      </c>
    </row>
    <row r="141" spans="1:7" ht="15" customHeight="1" x14ac:dyDescent="0.3">
      <c r="A141" s="51">
        <v>41612</v>
      </c>
      <c r="B141" s="56" t="s">
        <v>105</v>
      </c>
      <c r="C141" s="60">
        <v>5.05</v>
      </c>
      <c r="D141" s="60">
        <v>57.6</v>
      </c>
      <c r="E141" s="60">
        <v>6.06</v>
      </c>
      <c r="F141" s="60">
        <v>36.39</v>
      </c>
      <c r="G141" s="60">
        <v>21.6</v>
      </c>
    </row>
    <row r="142" spans="1:7" ht="15" customHeight="1" x14ac:dyDescent="0.3">
      <c r="A142" s="51">
        <v>41612</v>
      </c>
      <c r="B142" s="56" t="s">
        <v>106</v>
      </c>
      <c r="C142" s="60">
        <v>5.03</v>
      </c>
      <c r="D142" s="60">
        <v>56.8</v>
      </c>
      <c r="E142" s="60">
        <v>5.67</v>
      </c>
      <c r="F142" s="60">
        <v>36.43</v>
      </c>
      <c r="G142" s="60">
        <v>21.6</v>
      </c>
    </row>
    <row r="143" spans="1:7" ht="15" customHeight="1" x14ac:dyDescent="0.3">
      <c r="A143" s="51">
        <v>41612</v>
      </c>
      <c r="B143" s="56" t="s">
        <v>107</v>
      </c>
      <c r="C143" s="60">
        <v>5</v>
      </c>
      <c r="D143" s="60">
        <v>56.6</v>
      </c>
      <c r="E143" s="60">
        <v>6.01</v>
      </c>
      <c r="F143" s="60">
        <v>36.36</v>
      </c>
      <c r="G143" s="60">
        <v>21.6</v>
      </c>
    </row>
    <row r="144" spans="1:7" ht="15" customHeight="1" x14ac:dyDescent="0.3">
      <c r="A144" s="51">
        <v>41612</v>
      </c>
      <c r="B144" s="56" t="s">
        <v>108</v>
      </c>
      <c r="C144" s="60">
        <v>4.97</v>
      </c>
      <c r="D144" s="60">
        <v>56</v>
      </c>
      <c r="E144" s="60">
        <v>6.25</v>
      </c>
      <c r="F144" s="60">
        <v>37.369999999999997</v>
      </c>
      <c r="G144" s="60">
        <v>21.5</v>
      </c>
    </row>
    <row r="145" spans="1:7" ht="15" customHeight="1" x14ac:dyDescent="0.3">
      <c r="A145" s="51">
        <v>41660</v>
      </c>
      <c r="B145" s="58" t="s">
        <v>104</v>
      </c>
      <c r="C145" s="60">
        <v>4</v>
      </c>
      <c r="D145" s="60">
        <v>50</v>
      </c>
      <c r="E145" s="60">
        <v>6.02</v>
      </c>
      <c r="F145" s="60">
        <v>37.880000000000003</v>
      </c>
      <c r="G145" s="60">
        <v>26.1</v>
      </c>
    </row>
    <row r="146" spans="1:7" ht="15" customHeight="1" x14ac:dyDescent="0.3">
      <c r="A146" s="51">
        <v>41660</v>
      </c>
      <c r="B146" s="56" t="s">
        <v>105</v>
      </c>
      <c r="C146" s="60">
        <v>2.77</v>
      </c>
      <c r="D146" s="60">
        <v>36.1</v>
      </c>
      <c r="E146" s="60">
        <v>6.46</v>
      </c>
      <c r="F146" s="60">
        <v>35.950000000000003</v>
      </c>
      <c r="G146" s="60">
        <v>24.7</v>
      </c>
    </row>
    <row r="147" spans="1:7" ht="15" customHeight="1" x14ac:dyDescent="0.3">
      <c r="A147" s="51">
        <v>41660</v>
      </c>
      <c r="B147" s="56" t="s">
        <v>106</v>
      </c>
      <c r="C147" s="60">
        <v>2.5099999999999998</v>
      </c>
      <c r="D147" s="60">
        <v>30.6</v>
      </c>
      <c r="E147" s="60">
        <v>6.22</v>
      </c>
      <c r="F147" s="60">
        <v>38.049999999999997</v>
      </c>
      <c r="G147" s="60">
        <v>24.6</v>
      </c>
    </row>
    <row r="148" spans="1:7" ht="15" customHeight="1" x14ac:dyDescent="0.3">
      <c r="A148" s="51">
        <v>41660</v>
      </c>
      <c r="B148" s="56" t="s">
        <v>107</v>
      </c>
      <c r="C148" s="60">
        <v>2.54</v>
      </c>
      <c r="D148" s="60">
        <v>31.1</v>
      </c>
      <c r="E148" s="60">
        <v>6.58</v>
      </c>
      <c r="F148" s="60">
        <v>38.1</v>
      </c>
      <c r="G148" s="60">
        <v>24.5</v>
      </c>
    </row>
    <row r="149" spans="1:7" ht="15" customHeight="1" x14ac:dyDescent="0.3">
      <c r="A149" s="51">
        <v>41660</v>
      </c>
      <c r="B149" s="56" t="s">
        <v>108</v>
      </c>
      <c r="C149" s="60">
        <v>2.4500000000000002</v>
      </c>
      <c r="D149" s="60">
        <v>30.6</v>
      </c>
      <c r="E149" s="60">
        <v>6.6</v>
      </c>
      <c r="F149" s="60">
        <v>31.38</v>
      </c>
      <c r="G149" s="60">
        <v>24.5</v>
      </c>
    </row>
    <row r="150" spans="1:7" ht="15" customHeight="1" x14ac:dyDescent="0.3">
      <c r="A150" s="51">
        <v>41688</v>
      </c>
      <c r="B150" s="58" t="s">
        <v>104</v>
      </c>
      <c r="C150" s="60">
        <v>6.05</v>
      </c>
      <c r="D150" s="60">
        <v>75.599999999999994</v>
      </c>
      <c r="E150" s="60">
        <v>6.03</v>
      </c>
      <c r="F150" s="60">
        <v>28.44</v>
      </c>
      <c r="G150" s="60">
        <v>27</v>
      </c>
    </row>
    <row r="151" spans="1:7" ht="15" customHeight="1" x14ac:dyDescent="0.3">
      <c r="A151" s="51">
        <v>41688</v>
      </c>
      <c r="B151" s="56" t="s">
        <v>105</v>
      </c>
      <c r="C151" s="60">
        <v>6.2</v>
      </c>
      <c r="D151" s="60">
        <v>76.3</v>
      </c>
      <c r="E151" s="60">
        <v>6.27</v>
      </c>
      <c r="F151" s="60">
        <v>27.8</v>
      </c>
      <c r="G151" s="60">
        <v>26.2</v>
      </c>
    </row>
    <row r="152" spans="1:7" ht="15" customHeight="1" x14ac:dyDescent="0.3">
      <c r="A152" s="51">
        <v>41688</v>
      </c>
      <c r="B152" s="56" t="s">
        <v>106</v>
      </c>
      <c r="C152" s="60">
        <v>6.11</v>
      </c>
      <c r="D152" s="60">
        <v>75.8</v>
      </c>
      <c r="E152" s="60">
        <v>6.47</v>
      </c>
      <c r="F152" s="60">
        <v>28.32</v>
      </c>
      <c r="G152" s="60">
        <v>26</v>
      </c>
    </row>
    <row r="153" spans="1:7" ht="15" customHeight="1" x14ac:dyDescent="0.3">
      <c r="A153" s="51">
        <v>41688</v>
      </c>
      <c r="B153" s="56" t="s">
        <v>107</v>
      </c>
      <c r="C153" s="60">
        <v>6.1</v>
      </c>
      <c r="D153" s="60">
        <v>75.2</v>
      </c>
      <c r="E153" s="60">
        <v>6.26</v>
      </c>
      <c r="F153" s="60">
        <v>28.27</v>
      </c>
      <c r="G153" s="60">
        <v>26</v>
      </c>
    </row>
    <row r="154" spans="1:7" ht="15" customHeight="1" x14ac:dyDescent="0.3">
      <c r="A154" s="51">
        <v>41688</v>
      </c>
      <c r="B154" s="56" t="s">
        <v>108</v>
      </c>
      <c r="C154" s="60">
        <v>5.36</v>
      </c>
      <c r="D154" s="60">
        <v>67.8</v>
      </c>
      <c r="E154" s="60">
        <v>6.3</v>
      </c>
      <c r="F154" s="60">
        <v>37.75</v>
      </c>
      <c r="G154" s="60">
        <v>26</v>
      </c>
    </row>
    <row r="155" spans="1:7" ht="15" customHeight="1" x14ac:dyDescent="0.3">
      <c r="A155" s="51">
        <v>41715</v>
      </c>
      <c r="B155" s="58" t="s">
        <v>104</v>
      </c>
      <c r="C155" s="60">
        <v>3.92</v>
      </c>
      <c r="D155" s="60">
        <v>48.2</v>
      </c>
      <c r="E155" s="60">
        <v>5.5</v>
      </c>
      <c r="F155" s="60">
        <v>36</v>
      </c>
      <c r="G155" s="60">
        <v>25.76</v>
      </c>
    </row>
    <row r="156" spans="1:7" ht="15" customHeight="1" x14ac:dyDescent="0.3">
      <c r="A156" s="51">
        <v>41715</v>
      </c>
      <c r="B156" s="56" t="s">
        <v>105</v>
      </c>
      <c r="C156" s="60">
        <v>3.43</v>
      </c>
      <c r="D156" s="60">
        <v>41.7</v>
      </c>
      <c r="E156" s="60">
        <v>5.52</v>
      </c>
      <c r="F156" s="60">
        <v>37</v>
      </c>
      <c r="G156" s="60">
        <v>25.21</v>
      </c>
    </row>
    <row r="157" spans="1:7" ht="15" customHeight="1" x14ac:dyDescent="0.3">
      <c r="A157" s="51">
        <v>41715</v>
      </c>
      <c r="B157" s="56" t="s">
        <v>106</v>
      </c>
      <c r="C157" s="60">
        <v>3.41</v>
      </c>
      <c r="D157" s="60">
        <v>41.4</v>
      </c>
      <c r="E157" s="60">
        <v>5.94</v>
      </c>
      <c r="F157" s="60">
        <v>38</v>
      </c>
      <c r="G157" s="60">
        <v>25.04</v>
      </c>
    </row>
    <row r="158" spans="1:7" ht="15" customHeight="1" x14ac:dyDescent="0.3">
      <c r="A158" s="51">
        <v>41715</v>
      </c>
      <c r="B158" s="56" t="s">
        <v>107</v>
      </c>
      <c r="C158" s="60">
        <v>3.68</v>
      </c>
      <c r="D158" s="60">
        <v>44.3</v>
      </c>
      <c r="E158" s="60">
        <v>5.83</v>
      </c>
      <c r="F158" s="60">
        <v>38</v>
      </c>
      <c r="G158" s="60">
        <v>25.05</v>
      </c>
    </row>
    <row r="159" spans="1:7" ht="15" customHeight="1" x14ac:dyDescent="0.3">
      <c r="A159" s="51">
        <v>41715</v>
      </c>
      <c r="B159" s="56" t="s">
        <v>108</v>
      </c>
      <c r="C159" s="60">
        <v>3.64</v>
      </c>
      <c r="D159" s="60">
        <v>44.2</v>
      </c>
      <c r="E159" s="60">
        <v>5.6</v>
      </c>
      <c r="F159" s="60">
        <v>38</v>
      </c>
      <c r="G159" s="60">
        <v>25.18</v>
      </c>
    </row>
    <row r="160" spans="1:7" ht="15" customHeight="1" x14ac:dyDescent="0.3">
      <c r="A160" s="51">
        <v>41738</v>
      </c>
      <c r="B160" s="58" t="s">
        <v>104</v>
      </c>
      <c r="C160" s="60">
        <v>5.76</v>
      </c>
      <c r="D160" s="60">
        <v>71</v>
      </c>
      <c r="E160" s="60">
        <v>6.37</v>
      </c>
      <c r="F160" s="60">
        <v>50.1</v>
      </c>
      <c r="G160" s="60">
        <v>25.1</v>
      </c>
    </row>
    <row r="161" spans="1:7" ht="15" customHeight="1" x14ac:dyDescent="0.3">
      <c r="A161" s="51">
        <v>41738</v>
      </c>
      <c r="B161" s="56" t="s">
        <v>105</v>
      </c>
      <c r="C161" s="60">
        <v>5.17</v>
      </c>
      <c r="D161" s="60">
        <v>62</v>
      </c>
      <c r="E161" s="60">
        <v>6.58</v>
      </c>
      <c r="F161" s="60">
        <v>49.75</v>
      </c>
      <c r="G161" s="60">
        <v>25</v>
      </c>
    </row>
    <row r="162" spans="1:7" ht="15" customHeight="1" x14ac:dyDescent="0.3">
      <c r="A162" s="51">
        <v>41738</v>
      </c>
      <c r="B162" s="56" t="s">
        <v>106</v>
      </c>
      <c r="C162" s="60">
        <v>5.09</v>
      </c>
      <c r="D162" s="60">
        <v>61</v>
      </c>
      <c r="E162" s="60">
        <v>6.63</v>
      </c>
      <c r="F162" s="60">
        <v>50.21</v>
      </c>
      <c r="G162" s="60">
        <v>24.6</v>
      </c>
    </row>
    <row r="163" spans="1:7" ht="15" customHeight="1" x14ac:dyDescent="0.3">
      <c r="A163" s="51">
        <v>41738</v>
      </c>
      <c r="B163" s="56" t="s">
        <v>107</v>
      </c>
      <c r="C163" s="60">
        <v>5.08</v>
      </c>
      <c r="D163" s="60">
        <v>59.7</v>
      </c>
      <c r="E163" s="60">
        <v>6.58</v>
      </c>
      <c r="F163" s="60">
        <v>49.47</v>
      </c>
      <c r="G163" s="60">
        <v>24.6</v>
      </c>
    </row>
    <row r="164" spans="1:7" ht="15" customHeight="1" x14ac:dyDescent="0.3">
      <c r="A164" s="51">
        <v>41738</v>
      </c>
      <c r="B164" s="56" t="s">
        <v>108</v>
      </c>
      <c r="C164" s="60">
        <v>4.45</v>
      </c>
      <c r="D164" s="60">
        <v>55.6</v>
      </c>
      <c r="E164" s="60">
        <v>6.84</v>
      </c>
      <c r="F164" s="60">
        <v>50.35</v>
      </c>
      <c r="G164" s="60">
        <v>24.6</v>
      </c>
    </row>
    <row r="165" spans="1:7" ht="15" customHeight="1" x14ac:dyDescent="0.3">
      <c r="A165" s="51">
        <v>41779</v>
      </c>
      <c r="B165" s="58" t="s">
        <v>104</v>
      </c>
      <c r="C165" s="60">
        <v>6.22</v>
      </c>
      <c r="D165" s="60">
        <v>69.400000000000006</v>
      </c>
      <c r="E165" s="60">
        <v>6.11</v>
      </c>
      <c r="F165" s="60">
        <v>38.369999999999997</v>
      </c>
      <c r="G165" s="60">
        <v>21.1</v>
      </c>
    </row>
    <row r="166" spans="1:7" ht="15" customHeight="1" x14ac:dyDescent="0.3">
      <c r="A166" s="51">
        <v>41779</v>
      </c>
      <c r="B166" s="56" t="s">
        <v>105</v>
      </c>
      <c r="C166" s="60">
        <v>5.94</v>
      </c>
      <c r="D166" s="60">
        <v>66.400000000000006</v>
      </c>
      <c r="E166" s="60">
        <v>6.35</v>
      </c>
      <c r="F166" s="60">
        <v>38.049999999999997</v>
      </c>
      <c r="G166" s="60">
        <v>21</v>
      </c>
    </row>
    <row r="167" spans="1:7" ht="15" customHeight="1" x14ac:dyDescent="0.3">
      <c r="A167" s="51">
        <v>41779</v>
      </c>
      <c r="B167" s="56" t="s">
        <v>106</v>
      </c>
      <c r="C167" s="60">
        <v>5.56</v>
      </c>
      <c r="D167" s="60">
        <v>64.900000000000006</v>
      </c>
      <c r="E167" s="60">
        <v>6.62</v>
      </c>
      <c r="F167" s="60">
        <v>39.85</v>
      </c>
      <c r="G167" s="60">
        <v>21</v>
      </c>
    </row>
    <row r="168" spans="1:7" ht="15" customHeight="1" x14ac:dyDescent="0.3">
      <c r="A168" s="51">
        <v>41779</v>
      </c>
      <c r="B168" s="56" t="s">
        <v>107</v>
      </c>
      <c r="C168" s="60">
        <v>5.29</v>
      </c>
      <c r="D168" s="60">
        <v>60.2</v>
      </c>
      <c r="E168" s="60">
        <v>6.68</v>
      </c>
      <c r="F168" s="60">
        <v>39.74</v>
      </c>
      <c r="G168" s="60">
        <v>21</v>
      </c>
    </row>
    <row r="169" spans="1:7" ht="15" customHeight="1" x14ac:dyDescent="0.3">
      <c r="A169" s="51">
        <v>41779</v>
      </c>
      <c r="B169" s="56" t="s">
        <v>108</v>
      </c>
      <c r="C169" s="60">
        <v>5.17</v>
      </c>
      <c r="D169" s="60">
        <v>59.5</v>
      </c>
      <c r="E169" s="60">
        <v>7.14</v>
      </c>
      <c r="F169" s="60">
        <v>52.18</v>
      </c>
      <c r="G169" s="60">
        <v>21</v>
      </c>
    </row>
    <row r="170" spans="1:7" ht="15" customHeight="1" x14ac:dyDescent="0.3">
      <c r="A170" s="51">
        <v>41821</v>
      </c>
      <c r="B170" s="58" t="s">
        <v>104</v>
      </c>
      <c r="C170" s="60">
        <v>10.15</v>
      </c>
      <c r="D170" s="60">
        <v>103.3</v>
      </c>
      <c r="E170" s="60">
        <v>5.93</v>
      </c>
      <c r="F170" s="60">
        <v>34</v>
      </c>
      <c r="G170" s="60">
        <v>15.88</v>
      </c>
    </row>
    <row r="171" spans="1:7" ht="15" customHeight="1" x14ac:dyDescent="0.3">
      <c r="A171" s="51">
        <v>41821</v>
      </c>
      <c r="B171" s="56" t="s">
        <v>105</v>
      </c>
      <c r="C171" s="60">
        <v>10.26</v>
      </c>
      <c r="D171" s="60">
        <v>103.4</v>
      </c>
      <c r="E171" s="60">
        <v>5.95</v>
      </c>
      <c r="F171" s="60">
        <v>34</v>
      </c>
      <c r="G171" s="60">
        <v>15.77</v>
      </c>
    </row>
    <row r="172" spans="1:7" ht="15" customHeight="1" x14ac:dyDescent="0.3">
      <c r="A172" s="51">
        <v>41821</v>
      </c>
      <c r="B172" s="56" t="s">
        <v>106</v>
      </c>
      <c r="C172" s="60">
        <v>9.9499999999999993</v>
      </c>
      <c r="D172" s="60">
        <v>98.9</v>
      </c>
      <c r="E172" s="60">
        <v>5.98</v>
      </c>
      <c r="F172" s="60">
        <v>33</v>
      </c>
      <c r="G172" s="60">
        <v>15.57</v>
      </c>
    </row>
    <row r="173" spans="1:7" ht="15" customHeight="1" x14ac:dyDescent="0.3">
      <c r="A173" s="51">
        <v>41821</v>
      </c>
      <c r="B173" s="56" t="s">
        <v>107</v>
      </c>
      <c r="C173" s="60">
        <v>8.82</v>
      </c>
      <c r="D173" s="60">
        <v>90.5</v>
      </c>
      <c r="E173" s="60">
        <v>6</v>
      </c>
      <c r="F173" s="60">
        <v>33</v>
      </c>
      <c r="G173" s="60">
        <v>15.95</v>
      </c>
    </row>
    <row r="174" spans="1:7" ht="15" customHeight="1" x14ac:dyDescent="0.3">
      <c r="A174" s="51">
        <v>41821</v>
      </c>
      <c r="B174" s="56" t="s">
        <v>108</v>
      </c>
      <c r="C174" s="60">
        <v>10.33</v>
      </c>
      <c r="D174" s="60">
        <v>104.8</v>
      </c>
      <c r="E174" s="60">
        <v>6.6</v>
      </c>
      <c r="F174" s="60">
        <v>34</v>
      </c>
      <c r="G174" s="60">
        <v>16.05</v>
      </c>
    </row>
    <row r="175" spans="1:7" ht="15" customHeight="1" x14ac:dyDescent="0.3">
      <c r="A175" s="51">
        <v>41848</v>
      </c>
      <c r="B175" s="58" t="s">
        <v>104</v>
      </c>
      <c r="C175" s="60">
        <v>9.8699999999999992</v>
      </c>
      <c r="D175" s="60">
        <v>99.5</v>
      </c>
      <c r="E175" s="60">
        <v>5.95</v>
      </c>
      <c r="F175" s="60">
        <v>40</v>
      </c>
      <c r="G175" s="60">
        <v>15.72</v>
      </c>
    </row>
    <row r="176" spans="1:7" ht="15" customHeight="1" x14ac:dyDescent="0.3">
      <c r="A176" s="51">
        <v>41848</v>
      </c>
      <c r="B176" s="56" t="s">
        <v>105</v>
      </c>
      <c r="C176" s="60">
        <v>9.5</v>
      </c>
      <c r="D176" s="60">
        <v>97</v>
      </c>
      <c r="E176" s="60">
        <v>5.98</v>
      </c>
      <c r="F176" s="60">
        <v>40</v>
      </c>
      <c r="G176" s="60">
        <v>15.36</v>
      </c>
    </row>
    <row r="177" spans="1:7" ht="15" customHeight="1" x14ac:dyDescent="0.3">
      <c r="A177" s="51">
        <v>41848</v>
      </c>
      <c r="B177" s="56" t="s">
        <v>106</v>
      </c>
      <c r="C177" s="60">
        <v>9.4</v>
      </c>
      <c r="D177" s="60">
        <v>96.6</v>
      </c>
      <c r="E177" s="60">
        <v>6.13</v>
      </c>
      <c r="F177" s="60">
        <v>40</v>
      </c>
      <c r="G177" s="60">
        <v>15.12</v>
      </c>
    </row>
    <row r="178" spans="1:7" ht="15" customHeight="1" x14ac:dyDescent="0.3">
      <c r="A178" s="51">
        <v>41848</v>
      </c>
      <c r="B178" s="56" t="s">
        <v>107</v>
      </c>
      <c r="C178" s="60">
        <v>9.76</v>
      </c>
      <c r="D178" s="60">
        <v>94.9</v>
      </c>
      <c r="E178" s="60">
        <v>6.35</v>
      </c>
      <c r="F178" s="60">
        <v>41</v>
      </c>
      <c r="G178" s="60">
        <v>15.13</v>
      </c>
    </row>
    <row r="179" spans="1:7" ht="15" customHeight="1" x14ac:dyDescent="0.3">
      <c r="A179" s="51">
        <v>41848</v>
      </c>
      <c r="B179" s="56" t="s">
        <v>108</v>
      </c>
      <c r="C179" s="60">
        <v>8.08</v>
      </c>
      <c r="D179" s="60">
        <v>81.2</v>
      </c>
      <c r="E179" s="60">
        <v>6.4</v>
      </c>
      <c r="F179" s="60">
        <v>42</v>
      </c>
      <c r="G179" s="60">
        <v>15.28</v>
      </c>
    </row>
    <row r="180" spans="1:7" ht="15" customHeight="1" x14ac:dyDescent="0.3">
      <c r="A180" s="51">
        <v>41878</v>
      </c>
      <c r="B180" s="58" t="s">
        <v>104</v>
      </c>
      <c r="C180" s="60">
        <v>7.83</v>
      </c>
      <c r="D180" s="60">
        <v>80.3</v>
      </c>
      <c r="E180" s="60">
        <v>6.59</v>
      </c>
      <c r="F180" s="60">
        <v>24</v>
      </c>
      <c r="G180" s="60">
        <v>16.66</v>
      </c>
    </row>
    <row r="181" spans="1:7" ht="15" customHeight="1" x14ac:dyDescent="0.3">
      <c r="A181" s="51">
        <v>41878</v>
      </c>
      <c r="B181" s="56" t="s">
        <v>105</v>
      </c>
      <c r="C181" s="60">
        <v>7.72</v>
      </c>
      <c r="D181" s="60">
        <v>78.3</v>
      </c>
      <c r="E181" s="60">
        <v>6.57</v>
      </c>
      <c r="F181" s="60">
        <v>24</v>
      </c>
      <c r="G181" s="60">
        <v>16.190000000000001</v>
      </c>
    </row>
    <row r="182" spans="1:7" ht="15" customHeight="1" x14ac:dyDescent="0.3">
      <c r="A182" s="51">
        <v>41878</v>
      </c>
      <c r="B182" s="56" t="s">
        <v>106</v>
      </c>
      <c r="C182" s="60">
        <v>7.89</v>
      </c>
      <c r="D182" s="60">
        <v>80</v>
      </c>
      <c r="E182" s="60">
        <v>6.11</v>
      </c>
      <c r="F182" s="60">
        <v>23</v>
      </c>
      <c r="G182" s="60">
        <v>16.38</v>
      </c>
    </row>
    <row r="183" spans="1:7" ht="15" customHeight="1" x14ac:dyDescent="0.3">
      <c r="A183" s="51">
        <v>41878</v>
      </c>
      <c r="B183" s="56" t="s">
        <v>107</v>
      </c>
      <c r="C183" s="60">
        <v>7.82</v>
      </c>
      <c r="D183" s="60">
        <v>79.400000000000006</v>
      </c>
      <c r="E183" s="60">
        <v>6.64</v>
      </c>
      <c r="F183" s="60">
        <v>23</v>
      </c>
      <c r="G183" s="60">
        <v>16.13</v>
      </c>
    </row>
    <row r="184" spans="1:7" ht="15" customHeight="1" x14ac:dyDescent="0.3">
      <c r="A184" s="51">
        <v>41878</v>
      </c>
      <c r="B184" s="56" t="s">
        <v>108</v>
      </c>
      <c r="C184" s="60">
        <v>7.53</v>
      </c>
      <c r="D184" s="60">
        <v>76.5</v>
      </c>
      <c r="E184" s="60">
        <v>6.51</v>
      </c>
      <c r="F184" s="60">
        <v>25</v>
      </c>
      <c r="G184" s="60">
        <v>16.04</v>
      </c>
    </row>
    <row r="185" spans="1:7" ht="15" customHeight="1" x14ac:dyDescent="0.3">
      <c r="A185" s="51">
        <v>41891</v>
      </c>
      <c r="B185" s="58" t="s">
        <v>104</v>
      </c>
      <c r="C185" s="60">
        <v>9.0500000000000007</v>
      </c>
      <c r="D185" s="60">
        <v>93.9</v>
      </c>
      <c r="E185" s="60">
        <v>6.2</v>
      </c>
      <c r="F185" s="60">
        <v>26</v>
      </c>
      <c r="G185" s="60">
        <v>17.13</v>
      </c>
    </row>
    <row r="186" spans="1:7" ht="15" customHeight="1" x14ac:dyDescent="0.3">
      <c r="A186" s="51">
        <v>41891</v>
      </c>
      <c r="B186" s="56" t="s">
        <v>105</v>
      </c>
      <c r="C186" s="60">
        <v>8.44</v>
      </c>
      <c r="D186" s="60">
        <v>87.1</v>
      </c>
      <c r="E186" s="60">
        <v>6.15</v>
      </c>
      <c r="F186" s="60">
        <v>26</v>
      </c>
      <c r="G186" s="60">
        <v>16.91</v>
      </c>
    </row>
    <row r="187" spans="1:7" ht="15" customHeight="1" x14ac:dyDescent="0.3">
      <c r="A187" s="51">
        <v>41891</v>
      </c>
      <c r="B187" s="56" t="s">
        <v>106</v>
      </c>
      <c r="C187" s="60">
        <v>7.68</v>
      </c>
      <c r="D187" s="60">
        <v>80.099999999999994</v>
      </c>
      <c r="E187" s="60">
        <v>5.89</v>
      </c>
      <c r="F187" s="60">
        <v>26</v>
      </c>
      <c r="G187" s="60">
        <v>16.91</v>
      </c>
    </row>
    <row r="188" spans="1:7" ht="15" customHeight="1" x14ac:dyDescent="0.3">
      <c r="A188" s="51">
        <v>41891</v>
      </c>
      <c r="B188" s="56" t="s">
        <v>107</v>
      </c>
      <c r="C188" s="60">
        <v>7.03</v>
      </c>
      <c r="D188" s="60">
        <v>72.8</v>
      </c>
      <c r="E188" s="60">
        <v>5.68</v>
      </c>
      <c r="F188" s="60">
        <v>25</v>
      </c>
      <c r="G188" s="60">
        <v>16.73</v>
      </c>
    </row>
    <row r="189" spans="1:7" ht="15" customHeight="1" x14ac:dyDescent="0.3">
      <c r="A189" s="51">
        <v>41891</v>
      </c>
      <c r="B189" s="56" t="s">
        <v>108</v>
      </c>
      <c r="C189" s="60">
        <v>6.63</v>
      </c>
      <c r="D189" s="60">
        <v>68.3</v>
      </c>
      <c r="E189" s="60">
        <v>5.8</v>
      </c>
      <c r="F189" s="60">
        <v>26</v>
      </c>
      <c r="G189" s="60">
        <v>16.920000000000002</v>
      </c>
    </row>
    <row r="190" spans="1:7" ht="15" customHeight="1" x14ac:dyDescent="0.3">
      <c r="A190" s="51">
        <v>41925</v>
      </c>
      <c r="B190" s="58" t="s">
        <v>104</v>
      </c>
      <c r="C190" s="60">
        <v>8.0399999999999991</v>
      </c>
      <c r="D190" s="60">
        <v>89.7</v>
      </c>
      <c r="E190" s="60">
        <v>6.8</v>
      </c>
      <c r="F190" s="60">
        <v>30</v>
      </c>
      <c r="G190" s="60">
        <v>20.73</v>
      </c>
    </row>
    <row r="191" spans="1:7" ht="15" customHeight="1" x14ac:dyDescent="0.3">
      <c r="A191" s="51">
        <v>41925</v>
      </c>
      <c r="B191" s="56" t="s">
        <v>105</v>
      </c>
      <c r="C191" s="60">
        <v>8.01</v>
      </c>
      <c r="D191" s="60">
        <v>86.6</v>
      </c>
      <c r="E191" s="60">
        <v>6.03</v>
      </c>
      <c r="F191" s="60">
        <v>30</v>
      </c>
      <c r="G191" s="60">
        <v>18.97</v>
      </c>
    </row>
    <row r="192" spans="1:7" ht="15" customHeight="1" x14ac:dyDescent="0.3">
      <c r="A192" s="51">
        <v>41925</v>
      </c>
      <c r="B192" s="56" t="s">
        <v>106</v>
      </c>
      <c r="C192" s="60">
        <v>7.27</v>
      </c>
      <c r="D192" s="60">
        <v>77.599999999999994</v>
      </c>
      <c r="E192" s="60">
        <v>6.1</v>
      </c>
      <c r="F192" s="60">
        <v>31</v>
      </c>
      <c r="G192" s="60">
        <v>18.8</v>
      </c>
    </row>
    <row r="193" spans="1:7" ht="15" customHeight="1" x14ac:dyDescent="0.3">
      <c r="A193" s="51">
        <v>41925</v>
      </c>
      <c r="B193" s="56" t="s">
        <v>107</v>
      </c>
      <c r="C193" s="60">
        <v>6.63</v>
      </c>
      <c r="D193" s="60">
        <v>71.2</v>
      </c>
      <c r="E193" s="60">
        <v>6.74</v>
      </c>
      <c r="F193" s="60">
        <v>29</v>
      </c>
      <c r="G193" s="60">
        <v>18.649999999999999</v>
      </c>
    </row>
    <row r="194" spans="1:7" ht="15" customHeight="1" x14ac:dyDescent="0.3">
      <c r="A194" s="51">
        <v>41925</v>
      </c>
      <c r="B194" s="56" t="s">
        <v>108</v>
      </c>
      <c r="C194" s="60">
        <v>6.41</v>
      </c>
      <c r="D194" s="60">
        <v>70.099999999999994</v>
      </c>
      <c r="E194" s="60">
        <v>7.3</v>
      </c>
      <c r="F194" s="60">
        <v>30</v>
      </c>
      <c r="G194" s="60">
        <v>18.88</v>
      </c>
    </row>
    <row r="195" spans="1:7" ht="15" customHeight="1" x14ac:dyDescent="0.3">
      <c r="A195" s="51">
        <v>41953</v>
      </c>
      <c r="B195" s="58" t="s">
        <v>104</v>
      </c>
      <c r="C195" s="60">
        <v>6.93</v>
      </c>
      <c r="D195" s="60">
        <v>80.2</v>
      </c>
      <c r="E195" s="60">
        <v>6.31</v>
      </c>
      <c r="F195" s="60">
        <v>28</v>
      </c>
      <c r="G195" s="60">
        <v>20.48</v>
      </c>
    </row>
    <row r="196" spans="1:7" ht="15" customHeight="1" x14ac:dyDescent="0.3">
      <c r="A196" s="51">
        <v>41953</v>
      </c>
      <c r="B196" s="56" t="s">
        <v>105</v>
      </c>
      <c r="C196" s="60">
        <v>6.12</v>
      </c>
      <c r="D196" s="60">
        <v>67.8</v>
      </c>
      <c r="E196" s="60">
        <v>6.4</v>
      </c>
      <c r="F196" s="60">
        <v>28</v>
      </c>
      <c r="G196" s="60">
        <v>20.45</v>
      </c>
    </row>
    <row r="197" spans="1:7" ht="15" customHeight="1" x14ac:dyDescent="0.3">
      <c r="A197" s="51">
        <v>41953</v>
      </c>
      <c r="B197" s="56" t="s">
        <v>106</v>
      </c>
      <c r="C197" s="60">
        <v>5.26</v>
      </c>
      <c r="D197" s="60">
        <v>56.6</v>
      </c>
      <c r="E197" s="60">
        <v>6.33</v>
      </c>
      <c r="F197" s="60">
        <v>28</v>
      </c>
      <c r="G197" s="60">
        <v>20.5</v>
      </c>
    </row>
    <row r="198" spans="1:7" ht="15" customHeight="1" x14ac:dyDescent="0.3">
      <c r="A198" s="51">
        <v>41953</v>
      </c>
      <c r="B198" s="56" t="s">
        <v>107</v>
      </c>
      <c r="C198" s="60">
        <v>5.34</v>
      </c>
      <c r="D198" s="60">
        <v>61.7</v>
      </c>
      <c r="E198" s="60">
        <v>6.38</v>
      </c>
      <c r="F198" s="60">
        <v>28</v>
      </c>
      <c r="G198" s="60">
        <v>20.64</v>
      </c>
    </row>
    <row r="199" spans="1:7" ht="15" customHeight="1" x14ac:dyDescent="0.3">
      <c r="A199" s="51">
        <v>41953</v>
      </c>
      <c r="B199" s="56" t="s">
        <v>108</v>
      </c>
      <c r="C199" s="60">
        <v>4.6900000000000004</v>
      </c>
      <c r="D199" s="60">
        <v>52</v>
      </c>
      <c r="E199" s="60">
        <v>6.48</v>
      </c>
      <c r="F199" s="60">
        <v>28</v>
      </c>
      <c r="G199" s="60">
        <v>20.62</v>
      </c>
    </row>
    <row r="200" spans="1:7" ht="15" customHeight="1" x14ac:dyDescent="0.3">
      <c r="A200" s="51">
        <v>41976</v>
      </c>
      <c r="B200" s="58" t="s">
        <v>104</v>
      </c>
      <c r="C200" s="60">
        <v>5.82</v>
      </c>
      <c r="D200" s="60">
        <v>67.5</v>
      </c>
      <c r="E200" s="60">
        <v>6.4</v>
      </c>
      <c r="F200" s="60">
        <v>27</v>
      </c>
      <c r="G200" s="60">
        <v>22.47</v>
      </c>
    </row>
    <row r="201" spans="1:7" ht="15" customHeight="1" x14ac:dyDescent="0.3">
      <c r="A201" s="51">
        <v>41976</v>
      </c>
      <c r="B201" s="56" t="s">
        <v>105</v>
      </c>
      <c r="C201" s="60">
        <v>5.33</v>
      </c>
      <c r="D201" s="60">
        <v>60.8</v>
      </c>
      <c r="E201" s="60">
        <v>6.08</v>
      </c>
      <c r="F201" s="60">
        <v>27</v>
      </c>
      <c r="G201" s="60">
        <v>21.98</v>
      </c>
    </row>
    <row r="202" spans="1:7" ht="15" customHeight="1" x14ac:dyDescent="0.3">
      <c r="A202" s="51">
        <v>41976</v>
      </c>
      <c r="B202" s="56" t="s">
        <v>106</v>
      </c>
      <c r="C202" s="60">
        <v>5.07</v>
      </c>
      <c r="D202" s="60">
        <v>58.7</v>
      </c>
      <c r="E202" s="60">
        <v>6.2</v>
      </c>
      <c r="F202" s="60">
        <v>26</v>
      </c>
      <c r="G202" s="60">
        <v>21.88</v>
      </c>
    </row>
    <row r="203" spans="1:7" ht="15" customHeight="1" x14ac:dyDescent="0.3">
      <c r="A203" s="51">
        <v>41976</v>
      </c>
      <c r="B203" s="56" t="s">
        <v>107</v>
      </c>
      <c r="C203" s="60">
        <v>4.7</v>
      </c>
      <c r="D203" s="60">
        <v>54.6</v>
      </c>
      <c r="E203" s="60">
        <v>6.38</v>
      </c>
      <c r="F203" s="60">
        <v>26</v>
      </c>
      <c r="G203" s="60">
        <v>21.77</v>
      </c>
    </row>
    <row r="204" spans="1:7" ht="15" customHeight="1" x14ac:dyDescent="0.3">
      <c r="A204" s="51">
        <v>41976</v>
      </c>
      <c r="B204" s="56" t="s">
        <v>108</v>
      </c>
      <c r="C204" s="60">
        <v>4.55</v>
      </c>
      <c r="D204" s="60">
        <v>51.4</v>
      </c>
      <c r="E204" s="60">
        <v>6.52</v>
      </c>
      <c r="F204" s="60">
        <v>30</v>
      </c>
      <c r="G204" s="60">
        <v>21.94</v>
      </c>
    </row>
    <row r="205" spans="1:7" ht="15" customHeight="1" x14ac:dyDescent="0.3">
      <c r="A205" s="51">
        <v>42016</v>
      </c>
      <c r="B205" s="58" t="s">
        <v>104</v>
      </c>
      <c r="C205" s="60">
        <v>6.37</v>
      </c>
      <c r="D205" s="60">
        <v>77.3</v>
      </c>
      <c r="E205" s="60">
        <v>6.23</v>
      </c>
      <c r="F205" s="60">
        <v>36.6</v>
      </c>
      <c r="G205" s="60">
        <v>26.3</v>
      </c>
    </row>
    <row r="206" spans="1:7" ht="15" customHeight="1" x14ac:dyDescent="0.3">
      <c r="A206" s="51">
        <v>42016</v>
      </c>
      <c r="B206" s="56" t="s">
        <v>105</v>
      </c>
      <c r="C206" s="60">
        <v>6.3</v>
      </c>
      <c r="D206" s="60">
        <v>73</v>
      </c>
      <c r="E206" s="60">
        <v>6.2</v>
      </c>
      <c r="F206" s="60">
        <v>36.56</v>
      </c>
      <c r="G206" s="60">
        <v>24.5</v>
      </c>
    </row>
    <row r="207" spans="1:7" ht="15" customHeight="1" x14ac:dyDescent="0.3">
      <c r="A207" s="51">
        <v>42016</v>
      </c>
      <c r="B207" s="56" t="s">
        <v>106</v>
      </c>
      <c r="C207" s="60">
        <v>6.05</v>
      </c>
      <c r="D207" s="60">
        <v>69.400000000000006</v>
      </c>
      <c r="E207" s="60">
        <v>6.15</v>
      </c>
      <c r="F207" s="60">
        <v>36.54</v>
      </c>
      <c r="G207" s="60">
        <v>24.1</v>
      </c>
    </row>
    <row r="208" spans="1:7" ht="15" customHeight="1" x14ac:dyDescent="0.3">
      <c r="A208" s="51">
        <v>42016</v>
      </c>
      <c r="B208" s="56" t="s">
        <v>107</v>
      </c>
      <c r="C208" s="60">
        <v>5.6</v>
      </c>
      <c r="D208" s="60">
        <v>63.7</v>
      </c>
      <c r="E208" s="60">
        <v>6.13</v>
      </c>
      <c r="F208" s="60">
        <v>36.57</v>
      </c>
      <c r="G208" s="60">
        <v>24.1</v>
      </c>
    </row>
    <row r="209" spans="1:7" ht="15" customHeight="1" x14ac:dyDescent="0.3">
      <c r="A209" s="51">
        <v>42016</v>
      </c>
      <c r="B209" s="56" t="s">
        <v>108</v>
      </c>
      <c r="C209" s="60">
        <v>5.01</v>
      </c>
      <c r="D209" s="60">
        <v>57.3</v>
      </c>
      <c r="E209" s="60">
        <v>6.31</v>
      </c>
      <c r="F209" s="60">
        <v>36.68</v>
      </c>
      <c r="G209" s="60">
        <v>24</v>
      </c>
    </row>
    <row r="210" spans="1:7" ht="15" customHeight="1" x14ac:dyDescent="0.3">
      <c r="A210" s="51">
        <v>42039</v>
      </c>
      <c r="B210" s="58" t="s">
        <v>104</v>
      </c>
      <c r="C210" s="60">
        <v>5.69</v>
      </c>
      <c r="D210" s="60">
        <v>66.400000000000006</v>
      </c>
      <c r="E210" s="60">
        <v>6.88</v>
      </c>
      <c r="F210" s="60">
        <v>38.85</v>
      </c>
      <c r="G210" s="60">
        <v>25.9</v>
      </c>
    </row>
    <row r="211" spans="1:7" ht="15" customHeight="1" x14ac:dyDescent="0.3">
      <c r="A211" s="51">
        <v>42039</v>
      </c>
      <c r="B211" s="56" t="s">
        <v>105</v>
      </c>
      <c r="C211" s="60">
        <v>5.25</v>
      </c>
      <c r="D211" s="60">
        <v>60.6</v>
      </c>
      <c r="E211" s="60">
        <v>6.83</v>
      </c>
      <c r="F211" s="60">
        <v>37.630000000000003</v>
      </c>
      <c r="G211" s="60">
        <v>25.8</v>
      </c>
    </row>
    <row r="212" spans="1:7" ht="15" customHeight="1" x14ac:dyDescent="0.3">
      <c r="A212" s="51">
        <v>42039</v>
      </c>
      <c r="B212" s="56" t="s">
        <v>106</v>
      </c>
      <c r="C212" s="60">
        <v>5.03</v>
      </c>
      <c r="D212" s="60">
        <v>58.2</v>
      </c>
      <c r="E212" s="60">
        <v>6.98</v>
      </c>
      <c r="F212" s="60">
        <v>32.22</v>
      </c>
      <c r="G212" s="60">
        <v>26.4</v>
      </c>
    </row>
    <row r="213" spans="1:7" ht="15" customHeight="1" x14ac:dyDescent="0.3">
      <c r="A213" s="51">
        <v>42039</v>
      </c>
      <c r="B213" s="56" t="s">
        <v>107</v>
      </c>
      <c r="C213" s="60">
        <v>4.78</v>
      </c>
      <c r="D213" s="60">
        <v>56.7</v>
      </c>
      <c r="E213" s="60">
        <v>6.8</v>
      </c>
      <c r="F213" s="60">
        <v>31.1</v>
      </c>
      <c r="G213" s="60">
        <v>25.8</v>
      </c>
    </row>
    <row r="214" spans="1:7" ht="15" customHeight="1" x14ac:dyDescent="0.3">
      <c r="A214" s="51">
        <v>42039</v>
      </c>
      <c r="B214" s="56" t="s">
        <v>108</v>
      </c>
      <c r="C214" s="60">
        <v>4.51</v>
      </c>
      <c r="D214" s="60">
        <v>53.5</v>
      </c>
      <c r="E214" s="60">
        <v>6.83</v>
      </c>
      <c r="F214" s="60">
        <v>38.85</v>
      </c>
      <c r="G214" s="60">
        <v>25.6</v>
      </c>
    </row>
    <row r="215" spans="1:7" ht="15" customHeight="1" x14ac:dyDescent="0.3">
      <c r="A215" s="51">
        <v>42072</v>
      </c>
      <c r="B215" s="58" t="s">
        <v>104</v>
      </c>
      <c r="C215" s="60">
        <v>5.05</v>
      </c>
      <c r="D215" s="60">
        <v>58.4</v>
      </c>
      <c r="E215" s="60">
        <v>6.18</v>
      </c>
      <c r="F215" s="60">
        <v>35.54</v>
      </c>
      <c r="G215" s="60">
        <v>28.4</v>
      </c>
    </row>
    <row r="216" spans="1:7" ht="15" customHeight="1" x14ac:dyDescent="0.3">
      <c r="A216" s="51">
        <v>42072</v>
      </c>
      <c r="B216" s="56" t="s">
        <v>105</v>
      </c>
      <c r="C216" s="60">
        <v>4.04</v>
      </c>
      <c r="D216" s="60">
        <v>47.8</v>
      </c>
      <c r="E216" s="60">
        <v>6.76</v>
      </c>
      <c r="F216" s="60">
        <v>34.36</v>
      </c>
      <c r="G216" s="60">
        <v>26.6</v>
      </c>
    </row>
    <row r="217" spans="1:7" ht="15" customHeight="1" x14ac:dyDescent="0.3">
      <c r="A217" s="51">
        <v>42072</v>
      </c>
      <c r="B217" s="56" t="s">
        <v>106</v>
      </c>
      <c r="C217" s="60">
        <v>3.81</v>
      </c>
      <c r="D217" s="60">
        <v>45.8</v>
      </c>
      <c r="E217" s="60">
        <v>6.83</v>
      </c>
      <c r="F217" s="60">
        <v>34.86</v>
      </c>
      <c r="G217" s="60">
        <v>25.8</v>
      </c>
    </row>
    <row r="218" spans="1:7" ht="15" customHeight="1" x14ac:dyDescent="0.3">
      <c r="A218" s="51">
        <v>42072</v>
      </c>
      <c r="B218" s="56" t="s">
        <v>107</v>
      </c>
      <c r="C218" s="60">
        <v>3.88</v>
      </c>
      <c r="D218" s="60">
        <v>42.7</v>
      </c>
      <c r="E218" s="60">
        <v>6.86</v>
      </c>
      <c r="F218" s="60">
        <v>34.21</v>
      </c>
      <c r="G218" s="60">
        <v>25.9</v>
      </c>
    </row>
    <row r="219" spans="1:7" ht="15" customHeight="1" x14ac:dyDescent="0.3">
      <c r="A219" s="51">
        <v>42072</v>
      </c>
      <c r="B219" s="56" t="s">
        <v>108</v>
      </c>
      <c r="C219" s="60">
        <v>3.43</v>
      </c>
      <c r="D219" s="60">
        <v>40.5</v>
      </c>
      <c r="E219" s="60">
        <v>6.98</v>
      </c>
      <c r="F219" s="60">
        <v>42.67</v>
      </c>
      <c r="G219" s="60">
        <v>26</v>
      </c>
    </row>
    <row r="220" spans="1:7" ht="15" customHeight="1" x14ac:dyDescent="0.3">
      <c r="A220" s="51">
        <v>42100</v>
      </c>
      <c r="B220" s="58" t="s">
        <v>104</v>
      </c>
      <c r="C220" s="60">
        <v>5.18</v>
      </c>
      <c r="D220" s="60">
        <v>59</v>
      </c>
      <c r="E220" s="60">
        <v>6.7</v>
      </c>
      <c r="F220" s="60">
        <v>35.4</v>
      </c>
      <c r="G220" s="60">
        <v>25.4</v>
      </c>
    </row>
    <row r="221" spans="1:7" ht="15" customHeight="1" x14ac:dyDescent="0.3">
      <c r="A221" s="51">
        <v>42100</v>
      </c>
      <c r="B221" s="56" t="s">
        <v>105</v>
      </c>
      <c r="C221" s="60">
        <v>5</v>
      </c>
      <c r="D221" s="60">
        <v>56.6</v>
      </c>
      <c r="E221" s="60">
        <v>6.76</v>
      </c>
      <c r="F221" s="60">
        <v>35.549999999999997</v>
      </c>
      <c r="G221" s="60">
        <v>25.1</v>
      </c>
    </row>
    <row r="222" spans="1:7" ht="15" customHeight="1" x14ac:dyDescent="0.3">
      <c r="A222" s="51">
        <v>42100</v>
      </c>
      <c r="B222" s="56" t="s">
        <v>106</v>
      </c>
      <c r="C222" s="60">
        <v>4.4800000000000004</v>
      </c>
      <c r="D222" s="60">
        <v>51.3</v>
      </c>
      <c r="E222" s="60">
        <v>6.85</v>
      </c>
      <c r="F222" s="60">
        <v>35.53</v>
      </c>
      <c r="G222" s="60">
        <v>25</v>
      </c>
    </row>
    <row r="223" spans="1:7" ht="15" customHeight="1" x14ac:dyDescent="0.3">
      <c r="A223" s="51">
        <v>42100</v>
      </c>
      <c r="B223" s="56" t="s">
        <v>107</v>
      </c>
      <c r="C223" s="60">
        <v>4.28</v>
      </c>
      <c r="D223" s="60">
        <v>48.4</v>
      </c>
      <c r="E223" s="60">
        <v>6.76</v>
      </c>
      <c r="F223" s="60">
        <v>35.49</v>
      </c>
      <c r="G223" s="60">
        <v>25</v>
      </c>
    </row>
    <row r="224" spans="1:7" ht="15" customHeight="1" x14ac:dyDescent="0.3">
      <c r="A224" s="51">
        <v>42100</v>
      </c>
      <c r="B224" s="56" t="s">
        <v>108</v>
      </c>
      <c r="C224" s="60">
        <v>3.97</v>
      </c>
      <c r="D224" s="60">
        <v>45.6</v>
      </c>
      <c r="E224" s="60">
        <v>6.74</v>
      </c>
      <c r="F224" s="60">
        <v>35.630000000000003</v>
      </c>
      <c r="G224" s="60">
        <v>25.1</v>
      </c>
    </row>
    <row r="225" spans="1:7" ht="15" customHeight="1" x14ac:dyDescent="0.3">
      <c r="A225" s="51">
        <v>42158</v>
      </c>
      <c r="B225" s="58" t="s">
        <v>104</v>
      </c>
      <c r="C225" s="60">
        <v>6.68</v>
      </c>
      <c r="D225" s="60">
        <v>75.2</v>
      </c>
      <c r="E225" s="60">
        <v>6.64</v>
      </c>
      <c r="F225" s="60">
        <v>57.1</v>
      </c>
      <c r="G225" s="60">
        <v>20.100000000000001</v>
      </c>
    </row>
    <row r="226" spans="1:7" ht="15" customHeight="1" x14ac:dyDescent="0.3">
      <c r="A226" s="51">
        <v>42158</v>
      </c>
      <c r="B226" s="56" t="s">
        <v>105</v>
      </c>
      <c r="C226" s="60">
        <v>6.81</v>
      </c>
      <c r="D226" s="60">
        <v>76.8</v>
      </c>
      <c r="E226" s="60">
        <v>8.0299999999999994</v>
      </c>
      <c r="F226" s="60">
        <v>57</v>
      </c>
      <c r="G226" s="60">
        <v>19.7</v>
      </c>
    </row>
    <row r="227" spans="1:7" ht="15" customHeight="1" x14ac:dyDescent="0.3">
      <c r="A227" s="51">
        <v>42158</v>
      </c>
      <c r="B227" s="56" t="s">
        <v>106</v>
      </c>
      <c r="C227" s="60">
        <v>6.91</v>
      </c>
      <c r="D227" s="60">
        <v>77.2</v>
      </c>
      <c r="E227" s="60">
        <v>8.16</v>
      </c>
      <c r="F227" s="60">
        <v>57.1</v>
      </c>
      <c r="G227" s="60">
        <v>19.7</v>
      </c>
    </row>
    <row r="228" spans="1:7" ht="15" customHeight="1" x14ac:dyDescent="0.3">
      <c r="A228" s="51">
        <v>42158</v>
      </c>
      <c r="B228" s="56" t="s">
        <v>107</v>
      </c>
      <c r="C228" s="60">
        <v>6.94</v>
      </c>
      <c r="D228" s="60">
        <v>77.400000000000006</v>
      </c>
      <c r="E228" s="60">
        <v>8.0299999999999994</v>
      </c>
      <c r="F228" s="60">
        <v>57.1</v>
      </c>
      <c r="G228" s="60">
        <v>19.7</v>
      </c>
    </row>
    <row r="229" spans="1:7" ht="15" customHeight="1" x14ac:dyDescent="0.3">
      <c r="A229" s="51">
        <v>42158</v>
      </c>
      <c r="B229" s="56" t="s">
        <v>108</v>
      </c>
      <c r="C229" s="60">
        <v>6.91</v>
      </c>
      <c r="D229" s="60">
        <v>77</v>
      </c>
      <c r="E229" s="60">
        <v>8.17</v>
      </c>
      <c r="F229" s="60">
        <v>59.2</v>
      </c>
      <c r="G229" s="60">
        <v>19.7</v>
      </c>
    </row>
    <row r="230" spans="1:7" ht="15" customHeight="1" x14ac:dyDescent="0.3">
      <c r="A230" s="51">
        <v>42184</v>
      </c>
      <c r="B230" s="58" t="s">
        <v>104</v>
      </c>
      <c r="C230" s="60">
        <v>5.89</v>
      </c>
      <c r="D230" s="60">
        <v>64.400000000000006</v>
      </c>
      <c r="E230" s="60">
        <v>6.79</v>
      </c>
      <c r="F230" s="60">
        <v>69.89</v>
      </c>
      <c r="G230" s="60">
        <v>18.3</v>
      </c>
    </row>
    <row r="231" spans="1:7" ht="15" customHeight="1" x14ac:dyDescent="0.3">
      <c r="A231" s="51">
        <v>42184</v>
      </c>
      <c r="B231" s="56" t="s">
        <v>105</v>
      </c>
      <c r="C231" s="60">
        <v>6.13</v>
      </c>
      <c r="D231" s="60">
        <v>61.1</v>
      </c>
      <c r="E231" s="60">
        <v>6.9</v>
      </c>
      <c r="F231" s="60">
        <v>69.92</v>
      </c>
      <c r="G231" s="60">
        <v>17.7</v>
      </c>
    </row>
    <row r="232" spans="1:7" ht="15" customHeight="1" x14ac:dyDescent="0.3">
      <c r="A232" s="51">
        <v>42184</v>
      </c>
      <c r="B232" s="56" t="s">
        <v>106</v>
      </c>
      <c r="C232" s="60">
        <v>5.91</v>
      </c>
      <c r="D232" s="60">
        <v>63.7</v>
      </c>
      <c r="E232" s="60">
        <v>6.98</v>
      </c>
      <c r="F232" s="60">
        <v>69.78</v>
      </c>
      <c r="G232" s="60">
        <v>17.8</v>
      </c>
    </row>
    <row r="233" spans="1:7" ht="15" customHeight="1" x14ac:dyDescent="0.3">
      <c r="A233" s="51">
        <v>42184</v>
      </c>
      <c r="B233" s="56" t="s">
        <v>107</v>
      </c>
      <c r="C233" s="60">
        <v>5.92</v>
      </c>
      <c r="D233" s="60">
        <v>64.7</v>
      </c>
      <c r="E233" s="60">
        <v>7.06</v>
      </c>
      <c r="F233" s="60">
        <v>70.16</v>
      </c>
      <c r="G233" s="60">
        <v>18</v>
      </c>
    </row>
    <row r="234" spans="1:7" ht="15" customHeight="1" x14ac:dyDescent="0.3">
      <c r="A234" s="51">
        <v>42184</v>
      </c>
      <c r="B234" s="56" t="s">
        <v>108</v>
      </c>
      <c r="C234" s="60">
        <v>6.31</v>
      </c>
      <c r="D234" s="60">
        <v>70</v>
      </c>
      <c r="E234" s="60">
        <v>7.11</v>
      </c>
      <c r="F234" s="60">
        <v>70.13</v>
      </c>
      <c r="G234" s="60">
        <v>17.899999999999999</v>
      </c>
    </row>
    <row r="235" spans="1:7" ht="15" customHeight="1" x14ac:dyDescent="0.3">
      <c r="A235" s="51">
        <v>42217</v>
      </c>
      <c r="B235" s="58" t="s">
        <v>104</v>
      </c>
      <c r="C235" s="60">
        <v>8.4700000000000006</v>
      </c>
      <c r="D235" s="60">
        <v>92.9</v>
      </c>
      <c r="E235" s="60">
        <v>5.6</v>
      </c>
      <c r="F235" s="60">
        <v>53.3</v>
      </c>
      <c r="G235" s="60">
        <v>17.3</v>
      </c>
    </row>
    <row r="236" spans="1:7" ht="15" customHeight="1" x14ac:dyDescent="0.3">
      <c r="A236" s="51">
        <v>42217</v>
      </c>
      <c r="B236" s="56" t="s">
        <v>105</v>
      </c>
      <c r="C236" s="60">
        <v>8.26</v>
      </c>
      <c r="D236" s="60">
        <v>89.6</v>
      </c>
      <c r="E236" s="60">
        <v>7.06</v>
      </c>
      <c r="F236" s="60">
        <v>53.2</v>
      </c>
      <c r="G236" s="60">
        <v>17.3</v>
      </c>
    </row>
    <row r="237" spans="1:7" ht="15" customHeight="1" x14ac:dyDescent="0.3">
      <c r="A237" s="51">
        <v>42217</v>
      </c>
      <c r="B237" s="56" t="s">
        <v>106</v>
      </c>
      <c r="C237" s="60">
        <v>8.32</v>
      </c>
      <c r="D237" s="60">
        <v>89.7</v>
      </c>
      <c r="E237" s="60">
        <v>6.3</v>
      </c>
      <c r="F237" s="60">
        <v>53.2</v>
      </c>
      <c r="G237" s="60">
        <v>17.3</v>
      </c>
    </row>
    <row r="238" spans="1:7" ht="15" customHeight="1" x14ac:dyDescent="0.3">
      <c r="A238" s="51">
        <v>42217</v>
      </c>
      <c r="B238" s="56" t="s">
        <v>107</v>
      </c>
      <c r="C238" s="60">
        <v>7.94</v>
      </c>
      <c r="D238" s="60">
        <v>88.7</v>
      </c>
      <c r="E238" s="60">
        <v>6.95</v>
      </c>
      <c r="F238" s="60">
        <v>53.2</v>
      </c>
      <c r="G238" s="60">
        <v>17.3</v>
      </c>
    </row>
    <row r="239" spans="1:7" ht="15" customHeight="1" x14ac:dyDescent="0.3">
      <c r="A239" s="51">
        <v>42217</v>
      </c>
      <c r="B239" s="56" t="s">
        <v>108</v>
      </c>
      <c r="C239" s="60">
        <v>7.75</v>
      </c>
      <c r="D239" s="60">
        <v>85.8</v>
      </c>
      <c r="E239" s="60">
        <v>7.04</v>
      </c>
      <c r="F239" s="60">
        <v>56.6</v>
      </c>
      <c r="G239" s="60">
        <v>17.2</v>
      </c>
    </row>
    <row r="240" spans="1:7" ht="15" customHeight="1" x14ac:dyDescent="0.3">
      <c r="A240" s="51">
        <v>42245</v>
      </c>
      <c r="B240" s="58" t="s">
        <v>104</v>
      </c>
      <c r="C240" s="60">
        <v>5.82</v>
      </c>
      <c r="D240" s="60">
        <v>61.9</v>
      </c>
      <c r="E240" s="60">
        <v>6.27</v>
      </c>
      <c r="F240" s="60">
        <v>60.08</v>
      </c>
      <c r="G240" s="60">
        <v>17.5</v>
      </c>
    </row>
    <row r="241" spans="1:7" ht="15" customHeight="1" x14ac:dyDescent="0.3">
      <c r="A241" s="51">
        <v>42245</v>
      </c>
      <c r="B241" s="56" t="s">
        <v>105</v>
      </c>
      <c r="C241" s="60">
        <v>5.73</v>
      </c>
      <c r="D241" s="60">
        <v>61.7</v>
      </c>
      <c r="E241" s="60">
        <v>6.43</v>
      </c>
      <c r="F241" s="60">
        <v>60.01</v>
      </c>
      <c r="G241" s="60">
        <v>17.5</v>
      </c>
    </row>
    <row r="242" spans="1:7" ht="15" customHeight="1" x14ac:dyDescent="0.3">
      <c r="A242" s="51">
        <v>42245</v>
      </c>
      <c r="B242" s="56" t="s">
        <v>106</v>
      </c>
      <c r="C242" s="60">
        <v>5.73</v>
      </c>
      <c r="D242" s="60">
        <v>61.3</v>
      </c>
      <c r="E242" s="60">
        <v>6.41</v>
      </c>
      <c r="F242" s="60">
        <v>59.12</v>
      </c>
      <c r="G242" s="60">
        <v>17.5</v>
      </c>
    </row>
    <row r="243" spans="1:7" ht="15" customHeight="1" x14ac:dyDescent="0.3">
      <c r="A243" s="51">
        <v>42245</v>
      </c>
      <c r="B243" s="56" t="s">
        <v>107</v>
      </c>
      <c r="C243" s="60">
        <v>5.86</v>
      </c>
      <c r="D243" s="60">
        <v>62.3</v>
      </c>
      <c r="E243" s="60">
        <v>6.21</v>
      </c>
      <c r="F243" s="60">
        <v>59.24</v>
      </c>
      <c r="G243" s="60">
        <v>17.399999999999999</v>
      </c>
    </row>
    <row r="244" spans="1:7" ht="15" customHeight="1" x14ac:dyDescent="0.3">
      <c r="A244" s="51">
        <v>42245</v>
      </c>
      <c r="B244" s="56" t="s">
        <v>108</v>
      </c>
      <c r="C244" s="60">
        <v>5.65</v>
      </c>
      <c r="D244" s="60">
        <v>60.3</v>
      </c>
      <c r="E244" s="60">
        <v>6.21</v>
      </c>
      <c r="F244" s="60">
        <v>61.07</v>
      </c>
      <c r="G244" s="60">
        <v>17.5</v>
      </c>
    </row>
    <row r="245" spans="1:7" ht="15" customHeight="1" x14ac:dyDescent="0.3">
      <c r="A245" s="51">
        <v>42270</v>
      </c>
      <c r="B245" s="58" t="s">
        <v>104</v>
      </c>
      <c r="C245" s="60">
        <v>7.6</v>
      </c>
      <c r="D245" s="60">
        <v>81.3</v>
      </c>
      <c r="E245" s="60">
        <v>6.95</v>
      </c>
      <c r="F245" s="60">
        <v>36.799999999999997</v>
      </c>
      <c r="G245" s="60">
        <v>18.600000000000001</v>
      </c>
    </row>
    <row r="246" spans="1:7" ht="15" customHeight="1" x14ac:dyDescent="0.3">
      <c r="A246" s="51">
        <v>42270</v>
      </c>
      <c r="B246" s="56" t="s">
        <v>105</v>
      </c>
      <c r="C246" s="60">
        <v>7</v>
      </c>
      <c r="D246" s="60">
        <v>78</v>
      </c>
      <c r="E246" s="60">
        <v>7.26</v>
      </c>
      <c r="F246" s="60">
        <v>36.9</v>
      </c>
      <c r="G246" s="60">
        <v>18.7</v>
      </c>
    </row>
    <row r="247" spans="1:7" ht="15" customHeight="1" x14ac:dyDescent="0.3">
      <c r="A247" s="51">
        <v>42270</v>
      </c>
      <c r="B247" s="56" t="s">
        <v>106</v>
      </c>
      <c r="C247" s="60">
        <v>7</v>
      </c>
      <c r="D247" s="60">
        <v>75.900000000000006</v>
      </c>
      <c r="E247" s="60">
        <v>7.27</v>
      </c>
      <c r="F247" s="60">
        <v>36.9</v>
      </c>
      <c r="G247" s="60">
        <v>18.7</v>
      </c>
    </row>
    <row r="248" spans="1:7" ht="15" customHeight="1" x14ac:dyDescent="0.3">
      <c r="A248" s="51">
        <v>42270</v>
      </c>
      <c r="B248" s="56" t="s">
        <v>107</v>
      </c>
      <c r="C248" s="60">
        <v>7.2</v>
      </c>
      <c r="D248" s="60">
        <v>77.2</v>
      </c>
      <c r="E248" s="60">
        <v>7.21</v>
      </c>
      <c r="F248" s="60">
        <v>36.6</v>
      </c>
      <c r="G248" s="60">
        <v>18.8</v>
      </c>
    </row>
    <row r="249" spans="1:7" ht="15" customHeight="1" x14ac:dyDescent="0.3">
      <c r="A249" s="51">
        <v>42270</v>
      </c>
      <c r="B249" s="56" t="s">
        <v>108</v>
      </c>
      <c r="C249" s="60">
        <v>7.2</v>
      </c>
      <c r="D249" s="60">
        <v>78.3</v>
      </c>
      <c r="E249" s="60">
        <v>7.37</v>
      </c>
      <c r="F249" s="60">
        <v>34.9</v>
      </c>
      <c r="G249" s="60">
        <v>18.899999999999999</v>
      </c>
    </row>
    <row r="250" spans="1:7" ht="15" customHeight="1" x14ac:dyDescent="0.3">
      <c r="A250" s="51">
        <v>42297</v>
      </c>
      <c r="B250" s="58" t="s">
        <v>104</v>
      </c>
      <c r="C250" s="60">
        <v>11.1</v>
      </c>
      <c r="D250" s="60">
        <v>123</v>
      </c>
      <c r="E250" s="60">
        <v>7.18</v>
      </c>
      <c r="F250" s="60">
        <v>36.4</v>
      </c>
      <c r="G250" s="60">
        <v>19.600000000000001</v>
      </c>
    </row>
    <row r="251" spans="1:7" ht="15" customHeight="1" x14ac:dyDescent="0.3">
      <c r="A251" s="51">
        <v>42297</v>
      </c>
      <c r="B251" s="56" t="s">
        <v>105</v>
      </c>
      <c r="C251" s="60">
        <v>10.5</v>
      </c>
      <c r="D251" s="60">
        <v>116</v>
      </c>
      <c r="E251" s="60">
        <v>7.37</v>
      </c>
      <c r="F251" s="60">
        <v>37.200000000000003</v>
      </c>
      <c r="G251" s="60">
        <v>19.600000000000001</v>
      </c>
    </row>
    <row r="252" spans="1:7" ht="15" customHeight="1" x14ac:dyDescent="0.3">
      <c r="A252" s="51">
        <v>42297</v>
      </c>
      <c r="B252" s="56" t="s">
        <v>106</v>
      </c>
      <c r="C252" s="60">
        <v>11.1</v>
      </c>
      <c r="D252" s="60">
        <v>123.1</v>
      </c>
      <c r="E252" s="60">
        <v>7.17</v>
      </c>
      <c r="F252" s="60">
        <v>36.9</v>
      </c>
      <c r="G252" s="60">
        <v>19.600000000000001</v>
      </c>
    </row>
    <row r="253" spans="1:7" ht="15" customHeight="1" x14ac:dyDescent="0.3">
      <c r="A253" s="51">
        <v>42297</v>
      </c>
      <c r="B253" s="56" t="s">
        <v>107</v>
      </c>
      <c r="C253" s="60">
        <v>10.199999999999999</v>
      </c>
      <c r="D253" s="60">
        <v>117</v>
      </c>
      <c r="E253" s="60">
        <v>7.48</v>
      </c>
      <c r="F253" s="60">
        <v>37.1</v>
      </c>
      <c r="G253" s="60">
        <v>21</v>
      </c>
    </row>
    <row r="254" spans="1:7" ht="15" customHeight="1" x14ac:dyDescent="0.3">
      <c r="A254" s="51">
        <v>42297</v>
      </c>
      <c r="B254" s="56" t="s">
        <v>108</v>
      </c>
      <c r="C254" s="60">
        <v>10.199999999999999</v>
      </c>
      <c r="D254" s="60">
        <v>115.3</v>
      </c>
      <c r="E254" s="60">
        <v>7.97</v>
      </c>
      <c r="F254" s="60">
        <v>35.700000000000003</v>
      </c>
      <c r="G254" s="60">
        <v>20</v>
      </c>
    </row>
    <row r="255" spans="1:7" ht="15" customHeight="1" x14ac:dyDescent="0.3">
      <c r="A255" s="51">
        <v>42332</v>
      </c>
      <c r="B255" s="58" t="s">
        <v>104</v>
      </c>
      <c r="C255" s="60">
        <v>7.1</v>
      </c>
      <c r="D255" s="60">
        <v>82.5</v>
      </c>
      <c r="E255" s="60">
        <v>7</v>
      </c>
      <c r="F255" s="60">
        <v>36.799999999999997</v>
      </c>
      <c r="G255" s="60">
        <v>22.7</v>
      </c>
    </row>
    <row r="256" spans="1:7" ht="15" customHeight="1" x14ac:dyDescent="0.3">
      <c r="A256" s="51">
        <v>42332</v>
      </c>
      <c r="B256" s="56" t="s">
        <v>105</v>
      </c>
      <c r="C256" s="60">
        <v>6.7</v>
      </c>
      <c r="D256" s="60">
        <v>77.2</v>
      </c>
      <c r="E256" s="60">
        <v>7.16</v>
      </c>
      <c r="F256" s="60">
        <v>36.9</v>
      </c>
      <c r="G256" s="60">
        <v>22.1</v>
      </c>
    </row>
    <row r="257" spans="1:7" ht="15" customHeight="1" x14ac:dyDescent="0.3">
      <c r="A257" s="51">
        <v>42332</v>
      </c>
      <c r="B257" s="56" t="s">
        <v>106</v>
      </c>
      <c r="C257" s="60">
        <v>6.6</v>
      </c>
      <c r="D257" s="60">
        <v>76.400000000000006</v>
      </c>
      <c r="E257" s="60">
        <v>7.24</v>
      </c>
      <c r="F257" s="60">
        <v>36.9</v>
      </c>
      <c r="G257" s="60">
        <v>22.2</v>
      </c>
    </row>
    <row r="258" spans="1:7" ht="15" customHeight="1" x14ac:dyDescent="0.3">
      <c r="A258" s="51">
        <v>42332</v>
      </c>
      <c r="B258" s="56" t="s">
        <v>107</v>
      </c>
      <c r="C258" s="60">
        <v>7.5</v>
      </c>
      <c r="D258" s="60">
        <v>81</v>
      </c>
      <c r="E258" s="60">
        <v>7.11</v>
      </c>
      <c r="F258" s="60">
        <v>36.9</v>
      </c>
      <c r="G258" s="60">
        <v>18.8</v>
      </c>
    </row>
    <row r="259" spans="1:7" ht="15" customHeight="1" x14ac:dyDescent="0.3">
      <c r="A259" s="51">
        <v>42332</v>
      </c>
      <c r="B259" s="56" t="s">
        <v>108</v>
      </c>
      <c r="C259" s="60">
        <v>8.1999999999999993</v>
      </c>
      <c r="D259" s="60">
        <v>92.6</v>
      </c>
      <c r="E259" s="60">
        <v>7.26</v>
      </c>
      <c r="F259" s="60">
        <v>36.4</v>
      </c>
      <c r="G259" s="60">
        <v>19</v>
      </c>
    </row>
    <row r="260" spans="1:7" ht="15" customHeight="1" x14ac:dyDescent="0.3">
      <c r="A260" s="51">
        <v>42341</v>
      </c>
      <c r="B260" s="58" t="s">
        <v>104</v>
      </c>
      <c r="C260" s="60">
        <v>7</v>
      </c>
      <c r="D260" s="60">
        <v>79.2</v>
      </c>
      <c r="E260" s="60">
        <v>6.9</v>
      </c>
      <c r="F260" s="60">
        <v>39.5</v>
      </c>
      <c r="G260" s="60">
        <v>21.6</v>
      </c>
    </row>
    <row r="261" spans="1:7" ht="15" customHeight="1" x14ac:dyDescent="0.3">
      <c r="A261" s="51">
        <v>42341</v>
      </c>
      <c r="B261" s="56" t="s">
        <v>105</v>
      </c>
      <c r="C261" s="60">
        <v>6.7</v>
      </c>
      <c r="D261" s="60">
        <v>76.5</v>
      </c>
      <c r="E261" s="60">
        <v>7.24</v>
      </c>
      <c r="F261" s="60">
        <v>39.9</v>
      </c>
      <c r="G261" s="60">
        <v>21.7</v>
      </c>
    </row>
    <row r="262" spans="1:7" ht="15" customHeight="1" x14ac:dyDescent="0.3">
      <c r="A262" s="51">
        <v>42341</v>
      </c>
      <c r="B262" s="56" t="s">
        <v>106</v>
      </c>
      <c r="C262" s="60">
        <v>6.6</v>
      </c>
      <c r="D262" s="60">
        <v>75.8</v>
      </c>
      <c r="E262" s="60">
        <v>7.43</v>
      </c>
      <c r="F262" s="60">
        <v>39.700000000000003</v>
      </c>
      <c r="G262" s="60">
        <v>21.9</v>
      </c>
    </row>
    <row r="263" spans="1:7" ht="15" customHeight="1" x14ac:dyDescent="0.3">
      <c r="A263" s="51">
        <v>42341</v>
      </c>
      <c r="B263" s="56" t="s">
        <v>107</v>
      </c>
      <c r="C263" s="60">
        <v>6.1</v>
      </c>
      <c r="D263" s="60">
        <v>69.900000000000006</v>
      </c>
      <c r="E263" s="60">
        <v>7.63</v>
      </c>
      <c r="F263" s="60">
        <v>39.799999999999997</v>
      </c>
      <c r="G263" s="60">
        <v>21.7</v>
      </c>
    </row>
    <row r="264" spans="1:7" ht="15" customHeight="1" x14ac:dyDescent="0.3">
      <c r="A264" s="51">
        <v>42341</v>
      </c>
      <c r="B264" s="56" t="s">
        <v>108</v>
      </c>
      <c r="C264" s="60">
        <v>6.5</v>
      </c>
      <c r="D264" s="60">
        <v>74.400000000000006</v>
      </c>
      <c r="E264" s="60">
        <v>7.39</v>
      </c>
      <c r="F264" s="60">
        <v>40.6</v>
      </c>
      <c r="G264" s="60">
        <v>21.8</v>
      </c>
    </row>
    <row r="265" spans="1:7" ht="15" customHeight="1" x14ac:dyDescent="0.3">
      <c r="A265" s="51">
        <v>42390</v>
      </c>
      <c r="B265" s="58" t="s">
        <v>104</v>
      </c>
      <c r="C265" s="60">
        <v>5.6</v>
      </c>
      <c r="D265" s="60">
        <v>69.2</v>
      </c>
      <c r="E265" s="60">
        <v>6.82</v>
      </c>
      <c r="F265" s="60">
        <v>41.6</v>
      </c>
      <c r="G265" s="60">
        <v>26.3</v>
      </c>
    </row>
    <row r="266" spans="1:7" ht="15" customHeight="1" x14ac:dyDescent="0.3">
      <c r="A266" s="51">
        <f>A265</f>
        <v>42390</v>
      </c>
      <c r="B266" s="56" t="s">
        <v>105</v>
      </c>
      <c r="C266" s="60">
        <v>4.8</v>
      </c>
      <c r="D266" s="60">
        <v>59.7</v>
      </c>
      <c r="E266" s="60">
        <v>7.04</v>
      </c>
      <c r="F266" s="60">
        <v>47.1</v>
      </c>
      <c r="G266" s="60">
        <v>25.5</v>
      </c>
    </row>
    <row r="267" spans="1:7" ht="15" customHeight="1" x14ac:dyDescent="0.3">
      <c r="A267" s="51">
        <f t="shared" ref="A267:A269" si="0">A266</f>
        <v>42390</v>
      </c>
      <c r="B267" s="56" t="s">
        <v>106</v>
      </c>
      <c r="C267" s="60">
        <v>4.5</v>
      </c>
      <c r="D267" s="60">
        <v>54.6</v>
      </c>
      <c r="E267" s="60">
        <v>7.04</v>
      </c>
      <c r="F267" s="60">
        <v>45.5</v>
      </c>
      <c r="G267" s="60">
        <v>25.4</v>
      </c>
    </row>
    <row r="268" spans="1:7" ht="15" customHeight="1" x14ac:dyDescent="0.3">
      <c r="A268" s="51">
        <f t="shared" si="0"/>
        <v>42390</v>
      </c>
      <c r="B268" s="56" t="s">
        <v>107</v>
      </c>
      <c r="C268" s="60">
        <v>4.5</v>
      </c>
      <c r="D268" s="60">
        <v>53.8</v>
      </c>
      <c r="E268" s="60">
        <v>7.23</v>
      </c>
      <c r="F268" s="60">
        <v>42.2</v>
      </c>
      <c r="G268" s="60">
        <v>25.4</v>
      </c>
    </row>
    <row r="269" spans="1:7" ht="15" customHeight="1" x14ac:dyDescent="0.3">
      <c r="A269" s="51">
        <f t="shared" si="0"/>
        <v>42390</v>
      </c>
      <c r="B269" s="56" t="s">
        <v>108</v>
      </c>
      <c r="C269" s="60">
        <v>4.0999999999999996</v>
      </c>
      <c r="D269" s="60">
        <v>52.5</v>
      </c>
      <c r="E269" s="60">
        <v>7.17</v>
      </c>
      <c r="F269" s="60">
        <v>47.9</v>
      </c>
      <c r="G269" s="60">
        <v>26.1</v>
      </c>
    </row>
    <row r="270" spans="1:7" ht="15" customHeight="1" x14ac:dyDescent="0.3">
      <c r="A270" s="51">
        <v>42416</v>
      </c>
      <c r="B270" s="58" t="s">
        <v>104</v>
      </c>
      <c r="C270" s="60">
        <v>4.5999999999999996</v>
      </c>
      <c r="D270" s="60">
        <v>56.1</v>
      </c>
      <c r="E270" s="60">
        <v>7.05</v>
      </c>
      <c r="F270" s="60">
        <v>42.1</v>
      </c>
      <c r="G270" s="60">
        <v>24.8</v>
      </c>
    </row>
    <row r="271" spans="1:7" ht="15" customHeight="1" x14ac:dyDescent="0.3">
      <c r="A271" s="51">
        <v>42416</v>
      </c>
      <c r="B271" s="56" t="s">
        <v>105</v>
      </c>
      <c r="C271" s="60">
        <v>4.2</v>
      </c>
      <c r="D271" s="60">
        <v>50.4</v>
      </c>
      <c r="E271" s="60">
        <v>6.89</v>
      </c>
      <c r="F271" s="60">
        <v>42.5</v>
      </c>
      <c r="G271" s="60">
        <v>24.8</v>
      </c>
    </row>
    <row r="272" spans="1:7" ht="15" customHeight="1" x14ac:dyDescent="0.3">
      <c r="A272" s="51">
        <v>42416</v>
      </c>
      <c r="B272" s="56" t="s">
        <v>106</v>
      </c>
      <c r="C272" s="60">
        <v>4.2</v>
      </c>
      <c r="D272" s="60">
        <v>50.4</v>
      </c>
      <c r="E272" s="60">
        <v>6.97</v>
      </c>
      <c r="F272" s="60">
        <v>43.1</v>
      </c>
      <c r="G272" s="60">
        <v>24.8</v>
      </c>
    </row>
    <row r="273" spans="1:7" ht="15" customHeight="1" x14ac:dyDescent="0.3">
      <c r="A273" s="51">
        <v>42416</v>
      </c>
      <c r="B273" s="56" t="s">
        <v>107</v>
      </c>
      <c r="C273" s="60">
        <v>3.8</v>
      </c>
      <c r="D273" s="60">
        <v>45.4</v>
      </c>
      <c r="E273" s="60">
        <v>7</v>
      </c>
      <c r="F273" s="60">
        <v>42.8</v>
      </c>
      <c r="G273" s="60">
        <v>24.7</v>
      </c>
    </row>
    <row r="274" spans="1:7" ht="15" customHeight="1" x14ac:dyDescent="0.3">
      <c r="A274" s="51">
        <v>42416</v>
      </c>
      <c r="B274" s="56" t="s">
        <v>108</v>
      </c>
      <c r="C274" s="60">
        <v>3.6</v>
      </c>
      <c r="D274" s="60">
        <v>42.8</v>
      </c>
      <c r="E274" s="60">
        <v>6.96</v>
      </c>
      <c r="F274" s="60">
        <v>43.3</v>
      </c>
      <c r="G274" s="60">
        <v>24.7</v>
      </c>
    </row>
    <row r="275" spans="1:7" ht="15" customHeight="1" x14ac:dyDescent="0.3">
      <c r="A275" s="51">
        <v>42452</v>
      </c>
      <c r="B275" s="58" t="str">
        <f>B270</f>
        <v>Superfície</v>
      </c>
      <c r="C275" s="60">
        <v>5.3</v>
      </c>
      <c r="D275" s="60">
        <v>64.2</v>
      </c>
      <c r="E275" s="60">
        <v>6.64</v>
      </c>
      <c r="F275" s="60">
        <v>47.4</v>
      </c>
      <c r="G275" s="60">
        <v>24.7</v>
      </c>
    </row>
    <row r="276" spans="1:7" ht="15" customHeight="1" x14ac:dyDescent="0.3">
      <c r="A276" s="51">
        <f>A275</f>
        <v>42452</v>
      </c>
      <c r="B276" s="56" t="str">
        <f t="shared" ref="B276:B339" si="1">B271</f>
        <v>Prof_I</v>
      </c>
      <c r="C276" s="60">
        <v>4.8</v>
      </c>
      <c r="D276" s="60">
        <v>57.7</v>
      </c>
      <c r="E276" s="60">
        <v>6.64</v>
      </c>
      <c r="F276" s="60">
        <v>47.7</v>
      </c>
      <c r="G276" s="60">
        <v>24.6</v>
      </c>
    </row>
    <row r="277" spans="1:7" ht="15" customHeight="1" x14ac:dyDescent="0.3">
      <c r="A277" s="51">
        <f t="shared" ref="A277:A279" si="2">A276</f>
        <v>42452</v>
      </c>
      <c r="B277" s="56" t="str">
        <f t="shared" si="1"/>
        <v>Prof_II</v>
      </c>
      <c r="C277" s="60">
        <v>4.7</v>
      </c>
      <c r="D277" s="60">
        <v>56</v>
      </c>
      <c r="E277" s="60">
        <v>6.51</v>
      </c>
      <c r="F277" s="60">
        <v>47.5</v>
      </c>
      <c r="G277" s="60">
        <v>24.6</v>
      </c>
    </row>
    <row r="278" spans="1:7" ht="15" customHeight="1" x14ac:dyDescent="0.3">
      <c r="A278" s="51">
        <f t="shared" si="2"/>
        <v>42452</v>
      </c>
      <c r="B278" s="56" t="str">
        <f t="shared" si="1"/>
        <v>Prof_III</v>
      </c>
      <c r="C278" s="60">
        <v>4.7</v>
      </c>
      <c r="D278" s="60">
        <v>55.9</v>
      </c>
      <c r="E278" s="60">
        <v>6.81</v>
      </c>
      <c r="F278" s="60">
        <v>47.4</v>
      </c>
      <c r="G278" s="60">
        <v>24.6</v>
      </c>
    </row>
    <row r="279" spans="1:7" ht="15" customHeight="1" x14ac:dyDescent="0.3">
      <c r="A279" s="51">
        <f t="shared" si="2"/>
        <v>42452</v>
      </c>
      <c r="B279" s="56" t="str">
        <f t="shared" si="1"/>
        <v>Prof_IV</v>
      </c>
      <c r="C279" s="60">
        <v>4.5</v>
      </c>
      <c r="D279" s="60">
        <v>55.8</v>
      </c>
      <c r="E279" s="60">
        <v>6.87</v>
      </c>
      <c r="F279" s="60">
        <v>49</v>
      </c>
      <c r="G279" s="60">
        <v>24.6</v>
      </c>
    </row>
    <row r="280" spans="1:7" ht="15" customHeight="1" x14ac:dyDescent="0.3">
      <c r="A280" s="51">
        <v>42490</v>
      </c>
      <c r="B280" s="58" t="str">
        <f t="shared" si="1"/>
        <v>Superfície</v>
      </c>
      <c r="C280" s="60">
        <v>8.6199999999999992</v>
      </c>
      <c r="D280" s="60">
        <v>98.5</v>
      </c>
      <c r="E280" s="60">
        <v>7.13</v>
      </c>
      <c r="F280" s="60">
        <v>71.56</v>
      </c>
      <c r="G280" s="60">
        <v>22.4</v>
      </c>
    </row>
    <row r="281" spans="1:7" ht="15" customHeight="1" x14ac:dyDescent="0.3">
      <c r="A281" s="51">
        <f>A280</f>
        <v>42490</v>
      </c>
      <c r="B281" s="56" t="str">
        <f t="shared" si="1"/>
        <v>Prof_I</v>
      </c>
      <c r="C281" s="60">
        <v>8.3800000000000008</v>
      </c>
      <c r="D281" s="60">
        <v>96.2</v>
      </c>
      <c r="E281" s="60">
        <v>7.17</v>
      </c>
      <c r="F281" s="60">
        <v>71.13</v>
      </c>
      <c r="G281" s="60">
        <v>22.3</v>
      </c>
    </row>
    <row r="282" spans="1:7" ht="15" customHeight="1" x14ac:dyDescent="0.3">
      <c r="A282" s="51">
        <f t="shared" ref="A282:A284" si="3">A281</f>
        <v>42490</v>
      </c>
      <c r="B282" s="56" t="str">
        <f t="shared" si="1"/>
        <v>Prof_II</v>
      </c>
      <c r="C282" s="60">
        <v>8.77</v>
      </c>
      <c r="D282" s="60">
        <v>100</v>
      </c>
      <c r="E282" s="60">
        <v>7.2</v>
      </c>
      <c r="F282" s="60">
        <v>73.81</v>
      </c>
      <c r="G282" s="60">
        <v>22.3</v>
      </c>
    </row>
    <row r="283" spans="1:7" ht="15" customHeight="1" x14ac:dyDescent="0.3">
      <c r="A283" s="51">
        <f t="shared" si="3"/>
        <v>42490</v>
      </c>
      <c r="B283" s="56" t="str">
        <f t="shared" si="1"/>
        <v>Prof_III</v>
      </c>
      <c r="C283" s="60">
        <v>8.4499999999999993</v>
      </c>
      <c r="D283" s="60">
        <v>95.6</v>
      </c>
      <c r="E283" s="60">
        <v>7.18</v>
      </c>
      <c r="F283" s="60">
        <v>70.87</v>
      </c>
      <c r="G283" s="60">
        <v>22.3</v>
      </c>
    </row>
    <row r="284" spans="1:7" ht="15" customHeight="1" x14ac:dyDescent="0.3">
      <c r="A284" s="51">
        <f t="shared" si="3"/>
        <v>42490</v>
      </c>
      <c r="B284" s="56" t="str">
        <f t="shared" si="1"/>
        <v>Prof_IV</v>
      </c>
      <c r="C284" s="60">
        <v>8.8800000000000008</v>
      </c>
      <c r="D284" s="60">
        <v>99.5</v>
      </c>
      <c r="E284" s="60">
        <v>7.24</v>
      </c>
      <c r="F284" s="60">
        <v>71.53</v>
      </c>
      <c r="G284" s="60">
        <v>22.3</v>
      </c>
    </row>
    <row r="285" spans="1:7" ht="15" customHeight="1" x14ac:dyDescent="0.3">
      <c r="A285" s="51">
        <v>42500</v>
      </c>
      <c r="B285" s="58" t="str">
        <f t="shared" si="1"/>
        <v>Superfície</v>
      </c>
      <c r="C285" s="60">
        <v>8.16</v>
      </c>
      <c r="D285" s="60">
        <v>94.6</v>
      </c>
      <c r="E285" s="60">
        <v>7.03</v>
      </c>
      <c r="F285" s="60">
        <v>74.34</v>
      </c>
      <c r="G285" s="60">
        <v>21.9</v>
      </c>
    </row>
    <row r="286" spans="1:7" ht="15" customHeight="1" x14ac:dyDescent="0.3">
      <c r="A286" s="51">
        <f>A285</f>
        <v>42500</v>
      </c>
      <c r="B286" s="56" t="str">
        <f t="shared" si="1"/>
        <v>Prof_I</v>
      </c>
      <c r="C286" s="60">
        <v>8</v>
      </c>
      <c r="D286" s="60">
        <v>91.3</v>
      </c>
      <c r="E286" s="60">
        <v>6.96</v>
      </c>
      <c r="F286" s="60">
        <v>74.27</v>
      </c>
      <c r="G286" s="60">
        <v>21.7</v>
      </c>
    </row>
    <row r="287" spans="1:7" ht="15" customHeight="1" x14ac:dyDescent="0.3">
      <c r="A287" s="51">
        <f t="shared" ref="A287:A289" si="4">A286</f>
        <v>42500</v>
      </c>
      <c r="B287" s="56" t="str">
        <f t="shared" si="1"/>
        <v>Prof_II</v>
      </c>
      <c r="C287" s="60">
        <v>8.5299999999999994</v>
      </c>
      <c r="D287" s="60">
        <v>95.6</v>
      </c>
      <c r="E287" s="60">
        <v>6.96</v>
      </c>
      <c r="F287" s="60">
        <v>73.78</v>
      </c>
      <c r="G287" s="60">
        <v>21.7</v>
      </c>
    </row>
    <row r="288" spans="1:7" ht="15" customHeight="1" x14ac:dyDescent="0.3">
      <c r="A288" s="51">
        <f t="shared" si="4"/>
        <v>42500</v>
      </c>
      <c r="B288" s="56" t="str">
        <f t="shared" si="1"/>
        <v>Prof_III</v>
      </c>
      <c r="C288" s="60">
        <v>8.5500000000000007</v>
      </c>
      <c r="D288" s="60">
        <v>97</v>
      </c>
      <c r="E288" s="60">
        <v>6.98</v>
      </c>
      <c r="F288" s="60">
        <v>74.05</v>
      </c>
      <c r="G288" s="60">
        <v>21.7</v>
      </c>
    </row>
    <row r="289" spans="1:7" ht="15" customHeight="1" x14ac:dyDescent="0.3">
      <c r="A289" s="51">
        <f t="shared" si="4"/>
        <v>42500</v>
      </c>
      <c r="B289" s="56" t="str">
        <f t="shared" si="1"/>
        <v>Prof_IV</v>
      </c>
      <c r="C289" s="60">
        <v>8.2100000000000009</v>
      </c>
      <c r="D289" s="60">
        <v>93.2</v>
      </c>
      <c r="E289" s="60">
        <v>6.93</v>
      </c>
      <c r="F289" s="60">
        <v>73.89</v>
      </c>
      <c r="G289" s="60">
        <v>21.7</v>
      </c>
    </row>
    <row r="290" spans="1:7" ht="15" customHeight="1" x14ac:dyDescent="0.3">
      <c r="A290" s="51">
        <v>42530</v>
      </c>
      <c r="B290" s="58" t="str">
        <f t="shared" si="1"/>
        <v>Superfície</v>
      </c>
      <c r="C290" s="60">
        <v>6</v>
      </c>
      <c r="D290" s="60">
        <v>66.3</v>
      </c>
      <c r="E290" s="60">
        <v>6.53</v>
      </c>
      <c r="F290" s="60">
        <v>43</v>
      </c>
      <c r="G290" s="60">
        <v>19.8</v>
      </c>
    </row>
    <row r="291" spans="1:7" ht="15" customHeight="1" x14ac:dyDescent="0.3">
      <c r="A291" s="51">
        <f>A290</f>
        <v>42530</v>
      </c>
      <c r="B291" s="56" t="str">
        <f t="shared" si="1"/>
        <v>Prof_I</v>
      </c>
      <c r="C291" s="60">
        <v>5.8</v>
      </c>
      <c r="D291" s="60">
        <v>64.8</v>
      </c>
      <c r="E291" s="60">
        <v>6.62</v>
      </c>
      <c r="F291" s="60">
        <v>43.2</v>
      </c>
      <c r="G291" s="60">
        <v>19.5</v>
      </c>
    </row>
    <row r="292" spans="1:7" ht="15" customHeight="1" x14ac:dyDescent="0.3">
      <c r="A292" s="51">
        <f t="shared" ref="A292:A294" si="5">A291</f>
        <v>42530</v>
      </c>
      <c r="B292" s="56" t="str">
        <f t="shared" si="1"/>
        <v>Prof_II</v>
      </c>
      <c r="C292" s="60">
        <v>5.8</v>
      </c>
      <c r="D292" s="60">
        <v>64.7</v>
      </c>
      <c r="E292" s="60">
        <v>6.53</v>
      </c>
      <c r="F292" s="60">
        <v>43.1</v>
      </c>
      <c r="G292" s="60">
        <v>19.5</v>
      </c>
    </row>
    <row r="293" spans="1:7" ht="15" customHeight="1" x14ac:dyDescent="0.3">
      <c r="A293" s="51">
        <f t="shared" si="5"/>
        <v>42530</v>
      </c>
      <c r="B293" s="56" t="str">
        <f t="shared" si="1"/>
        <v>Prof_III</v>
      </c>
      <c r="C293" s="60">
        <v>5.8</v>
      </c>
      <c r="D293" s="60">
        <v>63.7</v>
      </c>
      <c r="E293" s="60">
        <v>6.5</v>
      </c>
      <c r="F293" s="60">
        <v>43.2</v>
      </c>
      <c r="G293" s="60">
        <v>19.5</v>
      </c>
    </row>
    <row r="294" spans="1:7" ht="15" customHeight="1" x14ac:dyDescent="0.3">
      <c r="A294" s="51">
        <f t="shared" si="5"/>
        <v>42530</v>
      </c>
      <c r="B294" s="56" t="str">
        <f t="shared" si="1"/>
        <v>Prof_IV</v>
      </c>
      <c r="C294" s="60">
        <v>5.8</v>
      </c>
      <c r="D294" s="60">
        <v>64.099999999999994</v>
      </c>
      <c r="E294" s="60">
        <v>6.52</v>
      </c>
      <c r="F294" s="60">
        <v>43.2</v>
      </c>
      <c r="G294" s="60">
        <v>19.5</v>
      </c>
    </row>
    <row r="295" spans="1:7" ht="15" customHeight="1" x14ac:dyDescent="0.3">
      <c r="A295" s="51">
        <v>42564</v>
      </c>
      <c r="B295" s="58" t="str">
        <f t="shared" si="1"/>
        <v>Superfície</v>
      </c>
      <c r="C295" s="60">
        <v>8.1999999999999993</v>
      </c>
      <c r="D295" s="60">
        <v>89.6</v>
      </c>
      <c r="E295" s="60">
        <v>6.85</v>
      </c>
      <c r="F295" s="60">
        <v>44.7</v>
      </c>
      <c r="G295" s="60">
        <v>17.8</v>
      </c>
    </row>
    <row r="296" spans="1:7" ht="15" customHeight="1" x14ac:dyDescent="0.3">
      <c r="A296" s="51">
        <f>A295</f>
        <v>42564</v>
      </c>
      <c r="B296" s="56" t="str">
        <f t="shared" si="1"/>
        <v>Prof_I</v>
      </c>
      <c r="C296" s="60">
        <v>7.8</v>
      </c>
      <c r="D296" s="60">
        <v>83</v>
      </c>
      <c r="E296" s="60">
        <v>6.65</v>
      </c>
      <c r="F296" s="60">
        <v>44.8</v>
      </c>
      <c r="G296" s="60">
        <v>17.7</v>
      </c>
    </row>
    <row r="297" spans="1:7" ht="15" customHeight="1" x14ac:dyDescent="0.3">
      <c r="A297" s="51">
        <f t="shared" ref="A297:A299" si="6">A296</f>
        <v>42564</v>
      </c>
      <c r="B297" s="56" t="str">
        <f t="shared" si="1"/>
        <v>Prof_II</v>
      </c>
      <c r="C297" s="60">
        <v>7.8</v>
      </c>
      <c r="D297" s="60">
        <v>83.2</v>
      </c>
      <c r="E297" s="60">
        <v>6.67</v>
      </c>
      <c r="F297" s="60">
        <v>44.8</v>
      </c>
      <c r="G297" s="60">
        <v>17.7</v>
      </c>
    </row>
    <row r="298" spans="1:7" ht="15" customHeight="1" x14ac:dyDescent="0.3">
      <c r="A298" s="51">
        <f t="shared" si="6"/>
        <v>42564</v>
      </c>
      <c r="B298" s="56" t="str">
        <f t="shared" si="1"/>
        <v>Prof_III</v>
      </c>
      <c r="C298" s="60">
        <v>7.9</v>
      </c>
      <c r="D298" s="60">
        <v>84.2</v>
      </c>
      <c r="E298" s="60">
        <v>6.81</v>
      </c>
      <c r="F298" s="60">
        <v>44.8</v>
      </c>
      <c r="G298" s="60">
        <v>17.7</v>
      </c>
    </row>
    <row r="299" spans="1:7" ht="15" customHeight="1" x14ac:dyDescent="0.3">
      <c r="A299" s="51">
        <f t="shared" si="6"/>
        <v>42564</v>
      </c>
      <c r="B299" s="56" t="str">
        <f t="shared" si="1"/>
        <v>Prof_IV</v>
      </c>
      <c r="C299" s="60">
        <v>7.9</v>
      </c>
      <c r="D299" s="60">
        <v>85.7</v>
      </c>
      <c r="E299" s="60">
        <v>6.76</v>
      </c>
      <c r="F299" s="60">
        <v>44.5</v>
      </c>
      <c r="G299" s="60">
        <v>17.600000000000001</v>
      </c>
    </row>
    <row r="300" spans="1:7" ht="15" customHeight="1" x14ac:dyDescent="0.3">
      <c r="A300" s="51">
        <v>42586</v>
      </c>
      <c r="B300" s="58" t="str">
        <f t="shared" si="1"/>
        <v>Superfície</v>
      </c>
      <c r="C300" s="60">
        <v>7.3</v>
      </c>
      <c r="D300" s="60">
        <v>78.900000000000006</v>
      </c>
      <c r="E300" s="60">
        <v>7.01</v>
      </c>
      <c r="F300" s="60">
        <v>43.7</v>
      </c>
      <c r="G300" s="60">
        <v>17.600000000000001</v>
      </c>
    </row>
    <row r="301" spans="1:7" ht="15" customHeight="1" x14ac:dyDescent="0.3">
      <c r="A301" s="51">
        <f>A300</f>
        <v>42586</v>
      </c>
      <c r="B301" s="56" t="str">
        <f t="shared" si="1"/>
        <v>Prof_I</v>
      </c>
      <c r="C301" s="60">
        <v>7.2</v>
      </c>
      <c r="D301" s="60">
        <v>78</v>
      </c>
      <c r="E301" s="60">
        <v>7</v>
      </c>
      <c r="F301" s="60">
        <v>43.8</v>
      </c>
      <c r="G301" s="60">
        <v>17.399999999999999</v>
      </c>
    </row>
    <row r="302" spans="1:7" ht="15" customHeight="1" x14ac:dyDescent="0.3">
      <c r="A302" s="51">
        <f t="shared" ref="A302:A304" si="7">A301</f>
        <v>42586</v>
      </c>
      <c r="B302" s="56" t="str">
        <f t="shared" si="1"/>
        <v>Prof_II</v>
      </c>
      <c r="C302" s="60">
        <v>7</v>
      </c>
      <c r="D302" s="60">
        <v>75.3</v>
      </c>
      <c r="E302" s="60">
        <v>6.98</v>
      </c>
      <c r="F302" s="60">
        <v>43.8</v>
      </c>
      <c r="G302" s="60">
        <v>17.399999999999999</v>
      </c>
    </row>
    <row r="303" spans="1:7" ht="15" customHeight="1" x14ac:dyDescent="0.3">
      <c r="A303" s="51">
        <f t="shared" si="7"/>
        <v>42586</v>
      </c>
      <c r="B303" s="56" t="str">
        <f t="shared" si="1"/>
        <v>Prof_III</v>
      </c>
      <c r="C303" s="60">
        <v>7</v>
      </c>
      <c r="D303" s="60">
        <v>77.599999999999994</v>
      </c>
      <c r="E303" s="60">
        <v>7.02</v>
      </c>
      <c r="F303" s="60">
        <v>43.8</v>
      </c>
      <c r="G303" s="60">
        <v>17.399999999999999</v>
      </c>
    </row>
    <row r="304" spans="1:7" ht="15" customHeight="1" x14ac:dyDescent="0.3">
      <c r="A304" s="51">
        <f t="shared" si="7"/>
        <v>42586</v>
      </c>
      <c r="B304" s="56" t="str">
        <f t="shared" si="1"/>
        <v>Prof_IV</v>
      </c>
      <c r="C304" s="60">
        <v>6.9</v>
      </c>
      <c r="D304" s="60">
        <v>75.3</v>
      </c>
      <c r="E304" s="60">
        <v>7.05</v>
      </c>
      <c r="F304" s="60">
        <v>44.1</v>
      </c>
      <c r="G304" s="60">
        <v>17.399999999999999</v>
      </c>
    </row>
    <row r="305" spans="1:7" ht="15" customHeight="1" x14ac:dyDescent="0.3">
      <c r="A305" s="51">
        <v>42627</v>
      </c>
      <c r="B305" s="58" t="str">
        <f t="shared" si="1"/>
        <v>Superfície</v>
      </c>
      <c r="C305" s="60">
        <v>6.7</v>
      </c>
      <c r="D305" s="60">
        <v>73</v>
      </c>
      <c r="E305" s="60">
        <v>6.45</v>
      </c>
      <c r="F305" s="60">
        <v>41.6</v>
      </c>
      <c r="G305" s="60">
        <v>17.600000000000001</v>
      </c>
    </row>
    <row r="306" spans="1:7" ht="15" customHeight="1" x14ac:dyDescent="0.3">
      <c r="A306" s="51">
        <f>A305</f>
        <v>42627</v>
      </c>
      <c r="B306" s="56" t="str">
        <f t="shared" si="1"/>
        <v>Prof_I</v>
      </c>
      <c r="C306" s="60">
        <v>6.6</v>
      </c>
      <c r="D306" s="60">
        <v>70.599999999999994</v>
      </c>
      <c r="E306" s="60">
        <v>6.5</v>
      </c>
      <c r="F306" s="60">
        <v>41.7</v>
      </c>
      <c r="G306" s="60">
        <v>17.3</v>
      </c>
    </row>
    <row r="307" spans="1:7" ht="15" customHeight="1" x14ac:dyDescent="0.3">
      <c r="A307" s="51">
        <f t="shared" ref="A307:A309" si="8">A306</f>
        <v>42627</v>
      </c>
      <c r="B307" s="56" t="str">
        <f t="shared" si="1"/>
        <v>Prof_II</v>
      </c>
      <c r="C307" s="60">
        <v>6.6</v>
      </c>
      <c r="D307" s="60">
        <v>70.599999999999994</v>
      </c>
      <c r="E307" s="60">
        <v>6.5</v>
      </c>
      <c r="F307" s="60">
        <v>41.7</v>
      </c>
      <c r="G307" s="60">
        <v>17.3</v>
      </c>
    </row>
    <row r="308" spans="1:7" ht="15" customHeight="1" x14ac:dyDescent="0.3">
      <c r="A308" s="51">
        <f t="shared" si="8"/>
        <v>42627</v>
      </c>
      <c r="B308" s="56" t="str">
        <f t="shared" si="1"/>
        <v>Prof_III</v>
      </c>
      <c r="C308" s="60">
        <v>6.5</v>
      </c>
      <c r="D308" s="60">
        <v>69.5</v>
      </c>
      <c r="E308" s="60">
        <v>6.51</v>
      </c>
      <c r="F308" s="60">
        <v>41.8</v>
      </c>
      <c r="G308" s="60">
        <v>17</v>
      </c>
    </row>
    <row r="309" spans="1:7" ht="15" customHeight="1" x14ac:dyDescent="0.3">
      <c r="A309" s="51">
        <f t="shared" si="8"/>
        <v>42627</v>
      </c>
      <c r="B309" s="56" t="str">
        <f t="shared" si="1"/>
        <v>Prof_IV</v>
      </c>
      <c r="C309" s="60">
        <v>6.5</v>
      </c>
      <c r="D309" s="60">
        <v>69.400000000000006</v>
      </c>
      <c r="E309" s="60">
        <v>6.74</v>
      </c>
      <c r="F309" s="60">
        <v>41.8</v>
      </c>
      <c r="G309" s="60">
        <v>16.899999999999999</v>
      </c>
    </row>
    <row r="310" spans="1:7" ht="15" customHeight="1" x14ac:dyDescent="0.3">
      <c r="A310" s="52" t="s">
        <v>109</v>
      </c>
      <c r="B310" s="58" t="str">
        <f t="shared" si="1"/>
        <v>Superfície</v>
      </c>
      <c r="C310" s="60">
        <v>7</v>
      </c>
      <c r="D310" s="60">
        <v>78.599999999999994</v>
      </c>
      <c r="E310" s="60">
        <v>7.2</v>
      </c>
      <c r="F310" s="60">
        <v>42.4</v>
      </c>
      <c r="G310" s="60">
        <v>19.3</v>
      </c>
    </row>
    <row r="311" spans="1:7" ht="15" customHeight="1" x14ac:dyDescent="0.3">
      <c r="A311" s="53"/>
      <c r="B311" s="56" t="str">
        <f t="shared" si="1"/>
        <v>Prof_I</v>
      </c>
      <c r="C311" s="60">
        <v>6.9</v>
      </c>
      <c r="D311" s="60">
        <v>76.099999999999994</v>
      </c>
      <c r="E311" s="60">
        <v>7.2</v>
      </c>
      <c r="F311" s="60">
        <v>42.5</v>
      </c>
      <c r="G311" s="60">
        <v>18.7</v>
      </c>
    </row>
    <row r="312" spans="1:7" ht="15" customHeight="1" x14ac:dyDescent="0.3">
      <c r="A312" s="53"/>
      <c r="B312" s="56" t="str">
        <f t="shared" si="1"/>
        <v>Prof_II</v>
      </c>
      <c r="C312" s="60">
        <v>6.8</v>
      </c>
      <c r="D312" s="60">
        <v>75.5</v>
      </c>
      <c r="E312" s="60">
        <v>7.25</v>
      </c>
      <c r="F312" s="60">
        <v>42.4</v>
      </c>
      <c r="G312" s="60">
        <v>18.399999999999999</v>
      </c>
    </row>
    <row r="313" spans="1:7" ht="15" customHeight="1" x14ac:dyDescent="0.3">
      <c r="A313" s="53"/>
      <c r="B313" s="56" t="str">
        <f t="shared" si="1"/>
        <v>Prof_III</v>
      </c>
      <c r="C313" s="60">
        <v>6.8</v>
      </c>
      <c r="D313" s="60">
        <v>75.099999999999994</v>
      </c>
      <c r="E313" s="60">
        <v>7.26</v>
      </c>
      <c r="F313" s="60">
        <v>42.4</v>
      </c>
      <c r="G313" s="60">
        <v>18.399999999999999</v>
      </c>
    </row>
    <row r="314" spans="1:7" ht="15" customHeight="1" x14ac:dyDescent="0.3">
      <c r="A314" s="53"/>
      <c r="B314" s="56" t="str">
        <f t="shared" si="1"/>
        <v>Prof_IV</v>
      </c>
      <c r="C314" s="60">
        <v>6.6</v>
      </c>
      <c r="D314" s="60">
        <v>73</v>
      </c>
      <c r="E314" s="60">
        <v>7.34</v>
      </c>
      <c r="F314" s="60">
        <v>42.5</v>
      </c>
      <c r="G314" s="60">
        <v>18.3</v>
      </c>
    </row>
    <row r="315" spans="1:7" ht="15" customHeight="1" x14ac:dyDescent="0.3">
      <c r="A315" s="52" t="s">
        <v>110</v>
      </c>
      <c r="B315" s="58" t="str">
        <f t="shared" si="1"/>
        <v>Superfície</v>
      </c>
      <c r="C315" s="60">
        <v>7</v>
      </c>
      <c r="D315" s="60">
        <v>81.7</v>
      </c>
      <c r="E315" s="60">
        <v>7.56</v>
      </c>
      <c r="F315" s="60">
        <v>42.1</v>
      </c>
      <c r="G315" s="60">
        <v>21.8</v>
      </c>
    </row>
    <row r="316" spans="1:7" ht="15" customHeight="1" x14ac:dyDescent="0.3">
      <c r="A316" s="53"/>
      <c r="B316" s="56" t="str">
        <f t="shared" si="1"/>
        <v>Prof_I</v>
      </c>
      <c r="C316" s="60">
        <v>6.9</v>
      </c>
      <c r="D316" s="60">
        <v>80.3</v>
      </c>
      <c r="E316" s="60">
        <v>7.56</v>
      </c>
      <c r="F316" s="60">
        <v>42.1</v>
      </c>
      <c r="G316" s="60">
        <v>21.5</v>
      </c>
    </row>
    <row r="317" spans="1:7" ht="15" customHeight="1" x14ac:dyDescent="0.3">
      <c r="A317" s="53"/>
      <c r="B317" s="56" t="str">
        <f t="shared" si="1"/>
        <v>Prof_II</v>
      </c>
      <c r="C317" s="60">
        <v>6.6</v>
      </c>
      <c r="D317" s="60">
        <v>77.099999999999994</v>
      </c>
      <c r="E317" s="60">
        <v>7.59</v>
      </c>
      <c r="F317" s="60">
        <v>42.1</v>
      </c>
      <c r="G317" s="60">
        <v>21</v>
      </c>
    </row>
    <row r="318" spans="1:7" ht="15" customHeight="1" x14ac:dyDescent="0.3">
      <c r="A318" s="53"/>
      <c r="B318" s="56" t="str">
        <f t="shared" si="1"/>
        <v>Prof_III</v>
      </c>
      <c r="C318" s="60">
        <v>6.1</v>
      </c>
      <c r="D318" s="60">
        <v>72.400000000000006</v>
      </c>
      <c r="E318" s="60">
        <v>7.64</v>
      </c>
      <c r="F318" s="60">
        <v>42.6</v>
      </c>
      <c r="G318" s="60">
        <v>20.9</v>
      </c>
    </row>
    <row r="319" spans="1:7" ht="15" customHeight="1" x14ac:dyDescent="0.3">
      <c r="A319" s="53"/>
      <c r="B319" s="56" t="str">
        <f t="shared" si="1"/>
        <v>Prof_IV</v>
      </c>
      <c r="C319" s="60">
        <v>6</v>
      </c>
      <c r="D319" s="60">
        <v>70.099999999999994</v>
      </c>
      <c r="E319" s="60">
        <v>7.62</v>
      </c>
      <c r="F319" s="60">
        <v>42.8</v>
      </c>
      <c r="G319" s="60">
        <v>20.9</v>
      </c>
    </row>
    <row r="320" spans="1:7" ht="15" customHeight="1" x14ac:dyDescent="0.3">
      <c r="A320" s="52" t="s">
        <v>111</v>
      </c>
      <c r="B320" s="58" t="str">
        <f t="shared" si="1"/>
        <v>Superfície</v>
      </c>
      <c r="C320" s="60">
        <v>5.2</v>
      </c>
      <c r="D320" s="60">
        <v>62.4</v>
      </c>
      <c r="E320" s="60">
        <v>6.78</v>
      </c>
      <c r="F320" s="60">
        <v>49.82</v>
      </c>
      <c r="G320" s="60">
        <v>23</v>
      </c>
    </row>
    <row r="321" spans="1:7" ht="15" customHeight="1" x14ac:dyDescent="0.3">
      <c r="A321" s="53"/>
      <c r="B321" s="56" t="str">
        <f t="shared" si="1"/>
        <v>Prof_I</v>
      </c>
      <c r="C321" s="60">
        <v>5</v>
      </c>
      <c r="D321" s="60">
        <v>60.4</v>
      </c>
      <c r="E321" s="60">
        <v>6.61</v>
      </c>
      <c r="F321" s="60">
        <v>50</v>
      </c>
      <c r="G321" s="60">
        <v>22.7</v>
      </c>
    </row>
    <row r="322" spans="1:7" ht="15" customHeight="1" x14ac:dyDescent="0.3">
      <c r="A322" s="53"/>
      <c r="B322" s="56" t="str">
        <f t="shared" si="1"/>
        <v>Prof_II</v>
      </c>
      <c r="C322" s="60">
        <v>5</v>
      </c>
      <c r="D322" s="60">
        <v>59.8</v>
      </c>
      <c r="E322" s="60">
        <v>6.62</v>
      </c>
      <c r="F322" s="60">
        <v>50.45</v>
      </c>
      <c r="G322" s="60">
        <v>22.6</v>
      </c>
    </row>
    <row r="323" spans="1:7" ht="15" customHeight="1" x14ac:dyDescent="0.3">
      <c r="A323" s="53"/>
      <c r="B323" s="56" t="str">
        <f t="shared" si="1"/>
        <v>Prof_III</v>
      </c>
      <c r="C323" s="60">
        <v>4.9000000000000004</v>
      </c>
      <c r="D323" s="60">
        <v>58.3</v>
      </c>
      <c r="E323" s="60">
        <v>6.82</v>
      </c>
      <c r="F323" s="60">
        <v>50.27</v>
      </c>
      <c r="G323" s="60">
        <v>22.5</v>
      </c>
    </row>
    <row r="324" spans="1:7" ht="15" customHeight="1" x14ac:dyDescent="0.3">
      <c r="A324" s="53"/>
      <c r="B324" s="56" t="str">
        <f t="shared" si="1"/>
        <v>Prof_IV</v>
      </c>
      <c r="C324" s="60">
        <v>4.8</v>
      </c>
      <c r="D324" s="60">
        <v>57.6</v>
      </c>
      <c r="E324" s="60">
        <v>6.67</v>
      </c>
      <c r="F324" s="60">
        <v>50.05</v>
      </c>
      <c r="G324" s="60">
        <v>22.4</v>
      </c>
    </row>
    <row r="325" spans="1:7" ht="15" customHeight="1" x14ac:dyDescent="0.3">
      <c r="A325" s="52" t="s">
        <v>112</v>
      </c>
      <c r="B325" s="58" t="str">
        <f t="shared" si="1"/>
        <v>Superfície</v>
      </c>
      <c r="C325" s="60">
        <v>5.3</v>
      </c>
      <c r="D325" s="60">
        <v>67.599999999999994</v>
      </c>
      <c r="E325" s="60">
        <v>6.87</v>
      </c>
      <c r="F325" s="60">
        <v>43.4</v>
      </c>
      <c r="G325" s="60">
        <v>26.4</v>
      </c>
    </row>
    <row r="326" spans="1:7" ht="15" customHeight="1" x14ac:dyDescent="0.3">
      <c r="A326" s="53"/>
      <c r="B326" s="56" t="str">
        <f t="shared" si="1"/>
        <v>Prof_I</v>
      </c>
      <c r="C326" s="60">
        <v>4.8</v>
      </c>
      <c r="D326" s="60">
        <v>59.8</v>
      </c>
      <c r="E326" s="60">
        <v>6.7</v>
      </c>
      <c r="F326" s="60">
        <v>43.5</v>
      </c>
      <c r="G326" s="60">
        <v>25.1</v>
      </c>
    </row>
    <row r="327" spans="1:7" ht="15" customHeight="1" x14ac:dyDescent="0.3">
      <c r="A327" s="53"/>
      <c r="B327" s="56" t="str">
        <f t="shared" si="1"/>
        <v>Prof_II</v>
      </c>
      <c r="C327" s="60">
        <v>4.9000000000000004</v>
      </c>
      <c r="D327" s="60">
        <v>61.5</v>
      </c>
      <c r="E327" s="60">
        <v>6.69</v>
      </c>
      <c r="F327" s="60">
        <v>43.4</v>
      </c>
      <c r="G327" s="60">
        <v>24.9</v>
      </c>
    </row>
    <row r="328" spans="1:7" ht="15" customHeight="1" x14ac:dyDescent="0.3">
      <c r="A328" s="53"/>
      <c r="B328" s="56" t="str">
        <f t="shared" si="1"/>
        <v>Prof_III</v>
      </c>
      <c r="C328" s="60">
        <v>4.7</v>
      </c>
      <c r="D328" s="60">
        <v>59.6</v>
      </c>
      <c r="E328" s="60">
        <v>6.71</v>
      </c>
      <c r="F328" s="60">
        <v>43.6</v>
      </c>
      <c r="G328" s="60">
        <v>24.8</v>
      </c>
    </row>
    <row r="329" spans="1:7" ht="15" customHeight="1" x14ac:dyDescent="0.3">
      <c r="A329" s="53"/>
      <c r="B329" s="56" t="str">
        <f t="shared" si="1"/>
        <v>Prof_IV</v>
      </c>
      <c r="C329" s="60">
        <v>4.7</v>
      </c>
      <c r="D329" s="60">
        <v>58.8</v>
      </c>
      <c r="E329" s="60">
        <v>6.74</v>
      </c>
      <c r="F329" s="60">
        <v>43.6</v>
      </c>
      <c r="G329" s="60">
        <v>24.8</v>
      </c>
    </row>
    <row r="330" spans="1:7" ht="15" customHeight="1" x14ac:dyDescent="0.3">
      <c r="A330" s="52" t="s">
        <v>113</v>
      </c>
      <c r="B330" s="58" t="str">
        <f t="shared" si="1"/>
        <v>Superfície</v>
      </c>
      <c r="C330" s="60">
        <v>4.7</v>
      </c>
      <c r="D330" s="60">
        <v>59.5</v>
      </c>
      <c r="E330" s="60">
        <v>6.96</v>
      </c>
      <c r="F330" s="60">
        <v>43.9</v>
      </c>
      <c r="G330" s="60">
        <v>25.3</v>
      </c>
    </row>
    <row r="331" spans="1:7" ht="15" customHeight="1" x14ac:dyDescent="0.3">
      <c r="A331" s="53"/>
      <c r="B331" s="56" t="str">
        <f t="shared" si="1"/>
        <v>Prof_I</v>
      </c>
      <c r="C331" s="60">
        <v>4.5999999999999996</v>
      </c>
      <c r="D331" s="60">
        <v>57</v>
      </c>
      <c r="E331" s="60">
        <v>6.76</v>
      </c>
      <c r="F331" s="60">
        <v>43.9</v>
      </c>
      <c r="G331" s="60">
        <v>25.3</v>
      </c>
    </row>
    <row r="332" spans="1:7" ht="15" customHeight="1" x14ac:dyDescent="0.3">
      <c r="A332" s="53"/>
      <c r="B332" s="56" t="str">
        <f t="shared" si="1"/>
        <v>Prof_II</v>
      </c>
      <c r="C332" s="60">
        <v>4.5999999999999996</v>
      </c>
      <c r="D332" s="60">
        <v>57.4</v>
      </c>
      <c r="E332" s="60">
        <v>6.77</v>
      </c>
      <c r="F332" s="60">
        <v>44</v>
      </c>
      <c r="G332" s="60">
        <v>25.2</v>
      </c>
    </row>
    <row r="333" spans="1:7" ht="15" customHeight="1" x14ac:dyDescent="0.3">
      <c r="A333" s="53"/>
      <c r="B333" s="56" t="str">
        <f t="shared" si="1"/>
        <v>Prof_III</v>
      </c>
      <c r="C333" s="60">
        <v>4.5999999999999996</v>
      </c>
      <c r="D333" s="60">
        <v>57.3</v>
      </c>
      <c r="E333" s="60">
        <v>6.78</v>
      </c>
      <c r="F333" s="60">
        <v>43.9</v>
      </c>
      <c r="G333" s="60">
        <v>25.2</v>
      </c>
    </row>
    <row r="334" spans="1:7" ht="15" customHeight="1" x14ac:dyDescent="0.3">
      <c r="A334" s="53"/>
      <c r="B334" s="56" t="str">
        <f t="shared" si="1"/>
        <v>Prof_IV</v>
      </c>
      <c r="C334" s="60">
        <v>4.5999999999999996</v>
      </c>
      <c r="D334" s="60">
        <v>57.5</v>
      </c>
      <c r="E334" s="60">
        <v>6.82</v>
      </c>
      <c r="F334" s="60">
        <v>44</v>
      </c>
      <c r="G334" s="60">
        <v>25.2</v>
      </c>
    </row>
    <row r="335" spans="1:7" ht="15" customHeight="1" x14ac:dyDescent="0.3">
      <c r="A335" s="52" t="s">
        <v>114</v>
      </c>
      <c r="B335" s="58" t="str">
        <f t="shared" si="1"/>
        <v>Superfície</v>
      </c>
      <c r="C335" s="60">
        <v>4.7</v>
      </c>
      <c r="D335" s="60">
        <v>62.1</v>
      </c>
      <c r="E335" s="60">
        <v>6.86</v>
      </c>
      <c r="F335" s="60">
        <v>46.3</v>
      </c>
      <c r="G335" s="60">
        <v>27.2</v>
      </c>
    </row>
    <row r="336" spans="1:7" ht="15" customHeight="1" x14ac:dyDescent="0.3">
      <c r="A336" s="53"/>
      <c r="B336" s="56" t="str">
        <f t="shared" si="1"/>
        <v>Prof_I</v>
      </c>
      <c r="C336" s="60">
        <v>4.3</v>
      </c>
      <c r="D336" s="60">
        <v>55.2</v>
      </c>
      <c r="E336" s="60">
        <v>6.74</v>
      </c>
      <c r="F336" s="60">
        <v>46.5</v>
      </c>
      <c r="G336" s="60">
        <v>26.4</v>
      </c>
    </row>
    <row r="337" spans="1:7" ht="15" customHeight="1" x14ac:dyDescent="0.3">
      <c r="A337" s="53"/>
      <c r="B337" s="56" t="str">
        <f t="shared" si="1"/>
        <v>Prof_II</v>
      </c>
      <c r="C337" s="60">
        <v>4.3</v>
      </c>
      <c r="D337" s="60">
        <v>54.9</v>
      </c>
      <c r="E337" s="60">
        <v>6.73</v>
      </c>
      <c r="F337" s="60">
        <v>46.5</v>
      </c>
      <c r="G337" s="60">
        <v>26.4</v>
      </c>
    </row>
    <row r="338" spans="1:7" ht="15" customHeight="1" x14ac:dyDescent="0.3">
      <c r="A338" s="53"/>
      <c r="B338" s="56" t="str">
        <f t="shared" si="1"/>
        <v>Prof_III</v>
      </c>
      <c r="C338" s="60">
        <v>4.3</v>
      </c>
      <c r="D338" s="60">
        <v>55.2</v>
      </c>
      <c r="E338" s="60">
        <v>6.78</v>
      </c>
      <c r="F338" s="60">
        <v>46.5</v>
      </c>
      <c r="G338" s="60">
        <v>26.4</v>
      </c>
    </row>
    <row r="339" spans="1:7" ht="15" customHeight="1" x14ac:dyDescent="0.3">
      <c r="A339" s="53"/>
      <c r="B339" s="56" t="str">
        <f t="shared" si="1"/>
        <v>Prof_IV</v>
      </c>
      <c r="C339" s="60">
        <v>4.0999999999999996</v>
      </c>
      <c r="D339" s="60">
        <v>53.2</v>
      </c>
      <c r="E339" s="60">
        <v>6.8</v>
      </c>
      <c r="F339" s="60">
        <v>46.9</v>
      </c>
      <c r="G339" s="60">
        <v>26.2</v>
      </c>
    </row>
    <row r="340" spans="1:7" ht="15" customHeight="1" x14ac:dyDescent="0.3">
      <c r="A340" s="52" t="s">
        <v>115</v>
      </c>
      <c r="B340" s="58" t="str">
        <f t="shared" ref="B340:B403" si="9">B335</f>
        <v>Superfície</v>
      </c>
      <c r="C340" s="60">
        <v>5</v>
      </c>
      <c r="D340" s="60">
        <v>62</v>
      </c>
      <c r="E340" s="60">
        <v>6.83</v>
      </c>
      <c r="F340" s="60">
        <v>48.5</v>
      </c>
      <c r="G340" s="60">
        <v>24.8</v>
      </c>
    </row>
    <row r="341" spans="1:7" ht="15" customHeight="1" x14ac:dyDescent="0.3">
      <c r="A341" s="53"/>
      <c r="B341" s="56" t="str">
        <f t="shared" si="9"/>
        <v>Prof_I</v>
      </c>
      <c r="C341" s="60">
        <v>4.8</v>
      </c>
      <c r="D341" s="60">
        <v>60.8</v>
      </c>
      <c r="E341" s="60">
        <v>6.79</v>
      </c>
      <c r="F341" s="60">
        <v>48.5</v>
      </c>
      <c r="G341" s="60">
        <v>24.7</v>
      </c>
    </row>
    <row r="342" spans="1:7" ht="15" customHeight="1" x14ac:dyDescent="0.3">
      <c r="A342" s="53"/>
      <c r="B342" s="56" t="str">
        <f t="shared" si="9"/>
        <v>Prof_II</v>
      </c>
      <c r="C342" s="60">
        <v>4.8</v>
      </c>
      <c r="D342" s="60">
        <v>60.1</v>
      </c>
      <c r="E342" s="60">
        <v>8.6</v>
      </c>
      <c r="F342" s="60">
        <v>48.6</v>
      </c>
      <c r="G342" s="60">
        <v>24.7</v>
      </c>
    </row>
    <row r="343" spans="1:7" ht="15" customHeight="1" x14ac:dyDescent="0.3">
      <c r="A343" s="53"/>
      <c r="B343" s="56" t="str">
        <f t="shared" si="9"/>
        <v>Prof_III</v>
      </c>
      <c r="C343" s="60">
        <v>4.8</v>
      </c>
      <c r="D343" s="60">
        <v>59.9</v>
      </c>
      <c r="E343" s="60">
        <v>6.79</v>
      </c>
      <c r="F343" s="60">
        <v>48.9</v>
      </c>
      <c r="G343" s="60">
        <v>24.6</v>
      </c>
    </row>
    <row r="344" spans="1:7" ht="15" customHeight="1" x14ac:dyDescent="0.3">
      <c r="A344" s="53"/>
      <c r="B344" s="56" t="str">
        <f t="shared" si="9"/>
        <v>Prof_IV</v>
      </c>
      <c r="C344" s="60">
        <v>4.8</v>
      </c>
      <c r="D344" s="60">
        <v>59.6</v>
      </c>
      <c r="E344" s="60">
        <v>6.82</v>
      </c>
      <c r="F344" s="60">
        <v>49</v>
      </c>
      <c r="G344" s="60">
        <v>24.6</v>
      </c>
    </row>
    <row r="345" spans="1:7" ht="15" customHeight="1" x14ac:dyDescent="0.3">
      <c r="A345" s="52" t="s">
        <v>116</v>
      </c>
      <c r="B345" s="58" t="str">
        <f t="shared" si="9"/>
        <v>Superfície</v>
      </c>
      <c r="C345" s="60">
        <v>5.5</v>
      </c>
      <c r="D345" s="60">
        <v>65</v>
      </c>
      <c r="E345" s="60">
        <v>7.12</v>
      </c>
      <c r="F345" s="60">
        <v>49.4</v>
      </c>
      <c r="G345" s="60">
        <v>22.3</v>
      </c>
    </row>
    <row r="346" spans="1:7" ht="15" customHeight="1" x14ac:dyDescent="0.3">
      <c r="A346" s="53"/>
      <c r="B346" s="56" t="str">
        <f t="shared" si="9"/>
        <v>Prof_I</v>
      </c>
      <c r="C346" s="60">
        <v>5.3</v>
      </c>
      <c r="D346" s="60">
        <v>62.8</v>
      </c>
      <c r="E346" s="60">
        <v>6.98</v>
      </c>
      <c r="F346" s="60">
        <v>49.5</v>
      </c>
      <c r="G346" s="60">
        <v>22.2</v>
      </c>
    </row>
    <row r="347" spans="1:7" ht="15" customHeight="1" x14ac:dyDescent="0.3">
      <c r="A347" s="53"/>
      <c r="B347" s="56" t="str">
        <f t="shared" si="9"/>
        <v>Prof_II</v>
      </c>
      <c r="C347" s="60">
        <v>5.2</v>
      </c>
      <c r="D347" s="60">
        <v>62.2</v>
      </c>
      <c r="E347" s="60">
        <v>6.99</v>
      </c>
      <c r="F347" s="60">
        <v>49.8</v>
      </c>
      <c r="G347" s="60">
        <v>22.2</v>
      </c>
    </row>
    <row r="348" spans="1:7" ht="15" customHeight="1" x14ac:dyDescent="0.3">
      <c r="A348" s="53"/>
      <c r="B348" s="56" t="str">
        <f t="shared" si="9"/>
        <v>Prof_III</v>
      </c>
      <c r="C348" s="60">
        <v>5.0999999999999996</v>
      </c>
      <c r="D348" s="60">
        <v>59.5</v>
      </c>
      <c r="E348" s="60">
        <v>7.05</v>
      </c>
      <c r="F348" s="60">
        <v>51.3</v>
      </c>
      <c r="G348" s="60">
        <v>21.7</v>
      </c>
    </row>
    <row r="349" spans="1:7" ht="15" customHeight="1" x14ac:dyDescent="0.3">
      <c r="A349" s="53"/>
      <c r="B349" s="56" t="str">
        <f t="shared" si="9"/>
        <v>Prof_IV</v>
      </c>
      <c r="C349" s="60">
        <v>5.0999999999999996</v>
      </c>
      <c r="D349" s="60">
        <v>59.5</v>
      </c>
      <c r="E349" s="60">
        <v>7.03</v>
      </c>
      <c r="F349" s="60">
        <v>53.8</v>
      </c>
      <c r="G349" s="60">
        <v>20.7</v>
      </c>
    </row>
    <row r="350" spans="1:7" ht="15" customHeight="1" x14ac:dyDescent="0.3">
      <c r="A350" s="52" t="s">
        <v>117</v>
      </c>
      <c r="B350" s="58" t="str">
        <f t="shared" si="9"/>
        <v>Superfície</v>
      </c>
      <c r="C350" s="60">
        <v>9.6</v>
      </c>
      <c r="D350" s="60">
        <v>104</v>
      </c>
      <c r="E350" s="60">
        <v>7.01</v>
      </c>
      <c r="F350" s="60">
        <v>41.6</v>
      </c>
      <c r="G350" s="60">
        <v>17.3</v>
      </c>
    </row>
    <row r="351" spans="1:7" ht="15" customHeight="1" x14ac:dyDescent="0.3">
      <c r="A351" s="53"/>
      <c r="B351" s="56" t="str">
        <f t="shared" si="9"/>
        <v>Prof_I</v>
      </c>
      <c r="C351" s="60">
        <v>9.6</v>
      </c>
      <c r="D351" s="60">
        <v>103</v>
      </c>
      <c r="E351" s="60">
        <v>6.94</v>
      </c>
      <c r="F351" s="60">
        <v>41.7</v>
      </c>
      <c r="G351" s="60">
        <v>16.899999999999999</v>
      </c>
    </row>
    <row r="352" spans="1:7" ht="15" customHeight="1" x14ac:dyDescent="0.3">
      <c r="A352" s="53"/>
      <c r="B352" s="56" t="str">
        <f t="shared" si="9"/>
        <v>Prof_II</v>
      </c>
      <c r="C352" s="60">
        <v>9.5</v>
      </c>
      <c r="D352" s="60">
        <v>102</v>
      </c>
      <c r="E352" s="60">
        <v>7.04</v>
      </c>
      <c r="F352" s="60">
        <v>41.7</v>
      </c>
      <c r="G352" s="60">
        <v>16.899999999999999</v>
      </c>
    </row>
    <row r="353" spans="1:7" ht="15" customHeight="1" x14ac:dyDescent="0.3">
      <c r="A353" s="53"/>
      <c r="B353" s="56" t="str">
        <f t="shared" si="9"/>
        <v>Prof_III</v>
      </c>
      <c r="C353" s="60">
        <v>9.5</v>
      </c>
      <c r="D353" s="60">
        <v>100.8</v>
      </c>
      <c r="E353" s="60">
        <v>7.07</v>
      </c>
      <c r="F353" s="60">
        <v>41.7</v>
      </c>
      <c r="G353" s="60">
        <v>16.899999999999999</v>
      </c>
    </row>
    <row r="354" spans="1:7" ht="15" customHeight="1" x14ac:dyDescent="0.3">
      <c r="A354" s="53"/>
      <c r="B354" s="56" t="str">
        <f t="shared" si="9"/>
        <v>Prof_IV</v>
      </c>
      <c r="C354" s="60">
        <v>9.3000000000000007</v>
      </c>
      <c r="D354" s="60">
        <v>99.2</v>
      </c>
      <c r="E354" s="60">
        <v>7.03</v>
      </c>
      <c r="F354" s="60">
        <v>41.8</v>
      </c>
      <c r="G354" s="60">
        <v>16.8</v>
      </c>
    </row>
    <row r="355" spans="1:7" ht="15" customHeight="1" x14ac:dyDescent="0.3">
      <c r="A355" s="52" t="s">
        <v>118</v>
      </c>
      <c r="B355" s="58" t="str">
        <f t="shared" si="9"/>
        <v>Superfície</v>
      </c>
      <c r="C355" s="60">
        <v>8.1999999999999993</v>
      </c>
      <c r="D355" s="60">
        <v>89.5</v>
      </c>
      <c r="E355" s="60">
        <v>7.06</v>
      </c>
      <c r="F355" s="60">
        <v>40.299999999999997</v>
      </c>
      <c r="G355" s="60">
        <v>17.2</v>
      </c>
    </row>
    <row r="356" spans="1:7" ht="15" customHeight="1" x14ac:dyDescent="0.3">
      <c r="A356" s="53"/>
      <c r="B356" s="56" t="str">
        <f t="shared" si="9"/>
        <v>Prof_I</v>
      </c>
      <c r="C356" s="60">
        <v>8</v>
      </c>
      <c r="D356" s="60">
        <v>85.5</v>
      </c>
      <c r="E356" s="60">
        <v>6.92</v>
      </c>
      <c r="F356" s="60">
        <v>40.5</v>
      </c>
      <c r="G356" s="60">
        <v>16.8</v>
      </c>
    </row>
    <row r="357" spans="1:7" ht="15" customHeight="1" x14ac:dyDescent="0.3">
      <c r="A357" s="53"/>
      <c r="B357" s="56" t="str">
        <f t="shared" si="9"/>
        <v>Prof_II</v>
      </c>
      <c r="C357" s="60">
        <v>8</v>
      </c>
      <c r="D357" s="60">
        <v>85.4</v>
      </c>
      <c r="E357" s="60">
        <v>6.92</v>
      </c>
      <c r="F357" s="60">
        <v>40.5</v>
      </c>
      <c r="G357" s="60">
        <v>16.8</v>
      </c>
    </row>
    <row r="358" spans="1:7" ht="15" customHeight="1" x14ac:dyDescent="0.3">
      <c r="A358" s="53"/>
      <c r="B358" s="56" t="str">
        <f t="shared" si="9"/>
        <v>Prof_III</v>
      </c>
      <c r="C358" s="60">
        <v>8</v>
      </c>
      <c r="D358" s="60">
        <v>85.4</v>
      </c>
      <c r="E358" s="60">
        <v>6.96</v>
      </c>
      <c r="F358" s="60">
        <v>40.5</v>
      </c>
      <c r="G358" s="60">
        <v>16.8</v>
      </c>
    </row>
    <row r="359" spans="1:7" ht="15" customHeight="1" x14ac:dyDescent="0.3">
      <c r="A359" s="53"/>
      <c r="B359" s="56" t="str">
        <f t="shared" si="9"/>
        <v>Prof_IV</v>
      </c>
      <c r="C359" s="60">
        <v>8.1</v>
      </c>
      <c r="D359" s="60">
        <v>87</v>
      </c>
      <c r="E359" s="60">
        <v>7.01</v>
      </c>
      <c r="F359" s="60">
        <v>40.9</v>
      </c>
      <c r="G359" s="60">
        <v>16.8</v>
      </c>
    </row>
    <row r="360" spans="1:7" ht="15" customHeight="1" x14ac:dyDescent="0.3">
      <c r="A360" s="52">
        <v>42969</v>
      </c>
      <c r="B360" s="58" t="str">
        <f t="shared" si="9"/>
        <v>Superfície</v>
      </c>
      <c r="C360" s="60">
        <v>8.5</v>
      </c>
      <c r="D360" s="60">
        <v>92.8</v>
      </c>
      <c r="E360" s="60">
        <v>7.09</v>
      </c>
      <c r="F360" s="60">
        <v>46.2</v>
      </c>
      <c r="G360" s="60">
        <v>17.600000000000001</v>
      </c>
    </row>
    <row r="361" spans="1:7" ht="15" customHeight="1" x14ac:dyDescent="0.3">
      <c r="A361" s="53"/>
      <c r="B361" s="56" t="str">
        <f t="shared" si="9"/>
        <v>Prof_I</v>
      </c>
      <c r="C361" s="60">
        <v>8.3000000000000007</v>
      </c>
      <c r="D361" s="60">
        <v>89.1</v>
      </c>
      <c r="E361" s="60">
        <v>6.93</v>
      </c>
      <c r="F361" s="60">
        <v>46.1</v>
      </c>
      <c r="G361" s="60">
        <v>17.100000000000001</v>
      </c>
    </row>
    <row r="362" spans="1:7" ht="15" customHeight="1" x14ac:dyDescent="0.3">
      <c r="A362" s="53"/>
      <c r="B362" s="56" t="str">
        <f t="shared" si="9"/>
        <v>Prof_II</v>
      </c>
      <c r="C362" s="60">
        <v>8.1999999999999993</v>
      </c>
      <c r="D362" s="60">
        <v>88.6</v>
      </c>
      <c r="E362" s="60">
        <v>6.95</v>
      </c>
      <c r="F362" s="60">
        <v>45.7</v>
      </c>
      <c r="G362" s="60">
        <v>17.100000000000001</v>
      </c>
    </row>
    <row r="363" spans="1:7" ht="15" customHeight="1" x14ac:dyDescent="0.3">
      <c r="A363" s="53"/>
      <c r="B363" s="56" t="str">
        <f t="shared" si="9"/>
        <v>Prof_III</v>
      </c>
      <c r="C363" s="60">
        <v>8.1999999999999993</v>
      </c>
      <c r="D363" s="60">
        <v>88.5</v>
      </c>
      <c r="E363" s="60">
        <v>6.98</v>
      </c>
      <c r="F363" s="60">
        <v>46.2</v>
      </c>
      <c r="G363" s="60">
        <v>17.100000000000001</v>
      </c>
    </row>
    <row r="364" spans="1:7" ht="15" customHeight="1" x14ac:dyDescent="0.3">
      <c r="A364" s="53"/>
      <c r="B364" s="56" t="str">
        <f t="shared" si="9"/>
        <v>Prof_IV</v>
      </c>
      <c r="C364" s="60">
        <v>8.1999999999999993</v>
      </c>
      <c r="D364" s="60">
        <v>87.9</v>
      </c>
      <c r="E364" s="60">
        <v>7</v>
      </c>
      <c r="F364" s="60">
        <v>45.2</v>
      </c>
      <c r="G364" s="60">
        <v>17</v>
      </c>
    </row>
    <row r="365" spans="1:7" ht="15" customHeight="1" x14ac:dyDescent="0.3">
      <c r="A365" s="52" t="s">
        <v>119</v>
      </c>
      <c r="B365" s="58" t="str">
        <f t="shared" si="9"/>
        <v>Superfície</v>
      </c>
      <c r="C365" s="60">
        <v>7.6</v>
      </c>
      <c r="D365" s="60">
        <v>85.4</v>
      </c>
      <c r="E365" s="60">
        <v>7.12</v>
      </c>
      <c r="F365" s="60">
        <v>37.1</v>
      </c>
      <c r="G365" s="60">
        <v>18.8</v>
      </c>
    </row>
    <row r="366" spans="1:7" ht="15" customHeight="1" x14ac:dyDescent="0.3">
      <c r="A366" s="53"/>
      <c r="B366" s="56" t="str">
        <f t="shared" si="9"/>
        <v>Prof_I</v>
      </c>
      <c r="C366" s="60">
        <v>7.3</v>
      </c>
      <c r="D366" s="60">
        <v>81</v>
      </c>
      <c r="E366" s="60">
        <v>6.88</v>
      </c>
      <c r="F366" s="60">
        <v>37.299999999999997</v>
      </c>
      <c r="G366" s="60">
        <v>18.7</v>
      </c>
    </row>
    <row r="367" spans="1:7" ht="15" customHeight="1" x14ac:dyDescent="0.3">
      <c r="A367" s="53"/>
      <c r="B367" s="56" t="str">
        <f t="shared" si="9"/>
        <v>Prof_II</v>
      </c>
      <c r="C367" s="60">
        <v>7.3</v>
      </c>
      <c r="D367" s="60">
        <v>80.599999999999994</v>
      </c>
      <c r="E367" s="60">
        <v>6.93</v>
      </c>
      <c r="F367" s="60">
        <v>37.299999999999997</v>
      </c>
      <c r="G367" s="60">
        <v>18.600000000000001</v>
      </c>
    </row>
    <row r="368" spans="1:7" ht="15" customHeight="1" x14ac:dyDescent="0.3">
      <c r="A368" s="53"/>
      <c r="B368" s="56" t="str">
        <f t="shared" si="9"/>
        <v>Prof_III</v>
      </c>
      <c r="C368" s="60">
        <v>7.3</v>
      </c>
      <c r="D368" s="60">
        <v>80.599999999999994</v>
      </c>
      <c r="E368" s="60">
        <v>7.18</v>
      </c>
      <c r="F368" s="60">
        <v>37.5</v>
      </c>
      <c r="G368" s="60">
        <v>18.5</v>
      </c>
    </row>
    <row r="369" spans="1:7" ht="15" customHeight="1" x14ac:dyDescent="0.3">
      <c r="A369" s="53"/>
      <c r="B369" s="56" t="str">
        <f t="shared" si="9"/>
        <v>Prof_IV</v>
      </c>
      <c r="C369" s="60">
        <v>7.3</v>
      </c>
      <c r="D369" s="60">
        <v>80.599999999999994</v>
      </c>
      <c r="E369" s="60">
        <v>7.05</v>
      </c>
      <c r="F369" s="60">
        <v>37.4</v>
      </c>
      <c r="G369" s="60">
        <v>18.3</v>
      </c>
    </row>
    <row r="370" spans="1:7" ht="15" customHeight="1" x14ac:dyDescent="0.3">
      <c r="A370" s="54">
        <v>43011</v>
      </c>
      <c r="B370" s="58" t="str">
        <f t="shared" si="9"/>
        <v>Superfície</v>
      </c>
      <c r="C370" s="61">
        <v>7.1</v>
      </c>
      <c r="D370" s="61">
        <v>82.5</v>
      </c>
      <c r="E370" s="61">
        <v>7.34</v>
      </c>
      <c r="F370" s="61">
        <v>39.9</v>
      </c>
      <c r="G370" s="61">
        <v>21.1</v>
      </c>
    </row>
    <row r="371" spans="1:7" ht="15" customHeight="1" x14ac:dyDescent="0.3">
      <c r="A371" s="54">
        <v>43011</v>
      </c>
      <c r="B371" s="56" t="str">
        <f t="shared" si="9"/>
        <v>Prof_I</v>
      </c>
      <c r="C371" s="61">
        <v>6.9</v>
      </c>
      <c r="D371" s="61">
        <v>79.400000000000006</v>
      </c>
      <c r="E371" s="61">
        <v>7.14</v>
      </c>
      <c r="F371" s="61">
        <v>40.1</v>
      </c>
      <c r="G371" s="61">
        <v>20.100000000000001</v>
      </c>
    </row>
    <row r="372" spans="1:7" ht="15" customHeight="1" x14ac:dyDescent="0.3">
      <c r="A372" s="54">
        <v>43011</v>
      </c>
      <c r="B372" s="56" t="str">
        <f t="shared" si="9"/>
        <v>Prof_II</v>
      </c>
      <c r="C372" s="61">
        <v>6.6</v>
      </c>
      <c r="D372" s="61">
        <v>76.599999999999994</v>
      </c>
      <c r="E372" s="61">
        <v>7.1</v>
      </c>
      <c r="F372" s="61">
        <v>40</v>
      </c>
      <c r="G372" s="61">
        <v>19.899999999999999</v>
      </c>
    </row>
    <row r="373" spans="1:7" ht="15" customHeight="1" x14ac:dyDescent="0.3">
      <c r="A373" s="54">
        <v>43011</v>
      </c>
      <c r="B373" s="56" t="str">
        <f t="shared" si="9"/>
        <v>Prof_III</v>
      </c>
      <c r="C373" s="61">
        <v>6</v>
      </c>
      <c r="D373" s="61">
        <v>68.8</v>
      </c>
      <c r="E373" s="61">
        <v>6.93</v>
      </c>
      <c r="F373" s="61">
        <v>38</v>
      </c>
      <c r="G373" s="61">
        <v>18.399999999999999</v>
      </c>
    </row>
    <row r="374" spans="1:7" ht="15" customHeight="1" x14ac:dyDescent="0.3">
      <c r="A374" s="54">
        <v>43011</v>
      </c>
      <c r="B374" s="56" t="str">
        <f t="shared" si="9"/>
        <v>Prof_IV</v>
      </c>
      <c r="C374" s="61">
        <v>6.2</v>
      </c>
      <c r="D374" s="61">
        <v>68.8</v>
      </c>
      <c r="E374" s="61">
        <v>7.08</v>
      </c>
      <c r="F374" s="61">
        <v>38.299999999999997</v>
      </c>
      <c r="G374" s="61">
        <v>18.100000000000001</v>
      </c>
    </row>
    <row r="375" spans="1:7" ht="15" customHeight="1" x14ac:dyDescent="0.3">
      <c r="A375" s="54">
        <v>43045</v>
      </c>
      <c r="B375" s="58" t="str">
        <f t="shared" si="9"/>
        <v>Superfície</v>
      </c>
      <c r="C375" s="61">
        <v>6.8</v>
      </c>
      <c r="D375" s="61">
        <v>82.5</v>
      </c>
      <c r="E375" s="61">
        <v>7.14</v>
      </c>
      <c r="F375" s="61">
        <v>45.5</v>
      </c>
      <c r="G375" s="61">
        <v>23.2</v>
      </c>
    </row>
    <row r="376" spans="1:7" ht="15" customHeight="1" x14ac:dyDescent="0.3">
      <c r="A376" s="54">
        <v>43045</v>
      </c>
      <c r="B376" s="56" t="str">
        <f t="shared" si="9"/>
        <v>Prof_I</v>
      </c>
      <c r="C376" s="61">
        <v>6.7</v>
      </c>
      <c r="D376" s="61">
        <v>77.599999999999994</v>
      </c>
      <c r="E376" s="61">
        <v>6.86</v>
      </c>
      <c r="F376" s="61">
        <v>45.7</v>
      </c>
      <c r="G376" s="61">
        <v>20.8</v>
      </c>
    </row>
    <row r="377" spans="1:7" ht="15" customHeight="1" x14ac:dyDescent="0.3">
      <c r="A377" s="54">
        <v>43045</v>
      </c>
      <c r="B377" s="56" t="str">
        <f t="shared" si="9"/>
        <v>Prof_II</v>
      </c>
      <c r="C377" s="61">
        <v>6.7</v>
      </c>
      <c r="D377" s="61">
        <v>77.2</v>
      </c>
      <c r="E377" s="61">
        <v>6.96</v>
      </c>
      <c r="F377" s="61">
        <v>45.8</v>
      </c>
      <c r="G377" s="61">
        <v>20.5</v>
      </c>
    </row>
    <row r="378" spans="1:7" ht="15" customHeight="1" x14ac:dyDescent="0.3">
      <c r="A378" s="54">
        <v>43045</v>
      </c>
      <c r="B378" s="56" t="str">
        <f t="shared" si="9"/>
        <v>Prof_III</v>
      </c>
      <c r="C378" s="61">
        <v>6.6</v>
      </c>
      <c r="D378" s="61">
        <v>76.2</v>
      </c>
      <c r="E378" s="61">
        <v>7.01</v>
      </c>
      <c r="F378" s="61">
        <v>45.9</v>
      </c>
      <c r="G378" s="61">
        <v>20.399999999999999</v>
      </c>
    </row>
    <row r="379" spans="1:7" ht="15" customHeight="1" x14ac:dyDescent="0.3">
      <c r="A379" s="54">
        <v>43045</v>
      </c>
      <c r="B379" s="56" t="str">
        <f t="shared" si="9"/>
        <v>Prof_IV</v>
      </c>
      <c r="C379" s="61">
        <v>6.6</v>
      </c>
      <c r="D379" s="61">
        <v>75.599999999999994</v>
      </c>
      <c r="E379" s="61">
        <v>7.13</v>
      </c>
      <c r="F379" s="61">
        <v>47.6</v>
      </c>
      <c r="G379" s="61">
        <v>20.3</v>
      </c>
    </row>
    <row r="380" spans="1:7" ht="15" customHeight="1" x14ac:dyDescent="0.3">
      <c r="A380" s="54">
        <v>43075</v>
      </c>
      <c r="B380" s="58" t="str">
        <f t="shared" si="9"/>
        <v>Superfície</v>
      </c>
      <c r="C380" s="61">
        <v>8.1</v>
      </c>
      <c r="D380" s="61">
        <v>104</v>
      </c>
      <c r="E380" s="61">
        <v>8.23</v>
      </c>
      <c r="F380" s="61">
        <v>46.8</v>
      </c>
      <c r="G380" s="61">
        <v>28.2</v>
      </c>
    </row>
    <row r="381" spans="1:7" ht="15" customHeight="1" x14ac:dyDescent="0.3">
      <c r="A381" s="54">
        <v>43075</v>
      </c>
      <c r="B381" s="56" t="str">
        <f t="shared" si="9"/>
        <v>Prof_I</v>
      </c>
      <c r="C381" s="61">
        <v>7.5</v>
      </c>
      <c r="D381" s="61">
        <v>87.4</v>
      </c>
      <c r="E381" s="61">
        <v>7.15</v>
      </c>
      <c r="F381" s="61">
        <v>46.4</v>
      </c>
      <c r="G381" s="61">
        <v>23.5</v>
      </c>
    </row>
    <row r="382" spans="1:7" ht="15" customHeight="1" x14ac:dyDescent="0.3">
      <c r="A382" s="54">
        <v>43075</v>
      </c>
      <c r="B382" s="56" t="str">
        <f t="shared" si="9"/>
        <v>Prof_II</v>
      </c>
      <c r="C382" s="61">
        <v>7.4</v>
      </c>
      <c r="D382" s="61">
        <v>86.5</v>
      </c>
      <c r="E382" s="61">
        <v>7.18</v>
      </c>
      <c r="F382" s="61">
        <v>45.4</v>
      </c>
      <c r="G382" s="61">
        <v>22.3</v>
      </c>
    </row>
    <row r="383" spans="1:7" ht="15" customHeight="1" x14ac:dyDescent="0.3">
      <c r="A383" s="54">
        <v>43075</v>
      </c>
      <c r="B383" s="56" t="str">
        <f t="shared" si="9"/>
        <v>Prof_III</v>
      </c>
      <c r="C383" s="61">
        <v>7.3</v>
      </c>
      <c r="D383" s="61">
        <v>85.2</v>
      </c>
      <c r="E383" s="61">
        <v>6.92</v>
      </c>
      <c r="F383" s="61">
        <v>46.4</v>
      </c>
      <c r="G383" s="61">
        <v>22.2</v>
      </c>
    </row>
    <row r="384" spans="1:7" ht="15" customHeight="1" x14ac:dyDescent="0.3">
      <c r="A384" s="54">
        <v>43075</v>
      </c>
      <c r="B384" s="56" t="str">
        <f t="shared" si="9"/>
        <v>Prof_IV</v>
      </c>
      <c r="C384" s="61">
        <v>7.2</v>
      </c>
      <c r="D384" s="61">
        <v>83.2</v>
      </c>
      <c r="E384" s="61">
        <v>7.07</v>
      </c>
      <c r="F384" s="61">
        <v>47.2</v>
      </c>
      <c r="G384" s="61">
        <v>21.9</v>
      </c>
    </row>
    <row r="385" spans="1:7" ht="15" customHeight="1" x14ac:dyDescent="0.3">
      <c r="A385" s="54">
        <v>43115</v>
      </c>
      <c r="B385" s="58" t="str">
        <f t="shared" si="9"/>
        <v>Superfície</v>
      </c>
      <c r="C385" s="61">
        <v>8.6</v>
      </c>
      <c r="D385" s="61">
        <v>107.6</v>
      </c>
      <c r="E385" s="61">
        <v>8.02</v>
      </c>
      <c r="F385" s="61">
        <v>46.6</v>
      </c>
      <c r="G385" s="61">
        <v>27.3</v>
      </c>
    </row>
    <row r="386" spans="1:7" ht="15" customHeight="1" x14ac:dyDescent="0.3">
      <c r="A386" s="54">
        <v>43115</v>
      </c>
      <c r="B386" s="56" t="str">
        <f t="shared" si="9"/>
        <v>Prof_I</v>
      </c>
      <c r="C386" s="61">
        <v>7.3</v>
      </c>
      <c r="D386" s="61">
        <v>94.9</v>
      </c>
      <c r="E386" s="61">
        <v>7.39</v>
      </c>
      <c r="F386" s="61">
        <v>47.6</v>
      </c>
      <c r="G386" s="61">
        <v>26.6</v>
      </c>
    </row>
    <row r="387" spans="1:7" ht="15" customHeight="1" x14ac:dyDescent="0.3">
      <c r="A387" s="54">
        <v>43115</v>
      </c>
      <c r="B387" s="56" t="str">
        <f t="shared" si="9"/>
        <v>Prof_II</v>
      </c>
      <c r="C387" s="61">
        <v>6.3</v>
      </c>
      <c r="D387" s="61">
        <v>76.7</v>
      </c>
      <c r="E387" s="61">
        <v>7.12</v>
      </c>
      <c r="F387" s="61">
        <v>49.1</v>
      </c>
      <c r="G387" s="61">
        <v>25.1</v>
      </c>
    </row>
    <row r="388" spans="1:7" ht="15" customHeight="1" x14ac:dyDescent="0.3">
      <c r="A388" s="54">
        <v>43115</v>
      </c>
      <c r="B388" s="56" t="str">
        <f t="shared" si="9"/>
        <v>Prof_III</v>
      </c>
      <c r="C388" s="61">
        <v>6</v>
      </c>
      <c r="D388" s="61">
        <v>71.900000000000006</v>
      </c>
      <c r="E388" s="61">
        <v>7</v>
      </c>
      <c r="F388" s="61">
        <v>49.1</v>
      </c>
      <c r="G388" s="61">
        <v>24.6</v>
      </c>
    </row>
    <row r="389" spans="1:7" ht="15" customHeight="1" x14ac:dyDescent="0.3">
      <c r="A389" s="54">
        <v>43115</v>
      </c>
      <c r="B389" s="56" t="str">
        <f t="shared" si="9"/>
        <v>Prof_IV</v>
      </c>
      <c r="C389" s="61">
        <v>4.5</v>
      </c>
      <c r="D389" s="61">
        <v>51.6</v>
      </c>
      <c r="E389" s="61">
        <v>6.69</v>
      </c>
      <c r="F389" s="61">
        <v>47.9</v>
      </c>
      <c r="G389" s="61">
        <v>22</v>
      </c>
    </row>
    <row r="390" spans="1:7" ht="15" customHeight="1" x14ac:dyDescent="0.3">
      <c r="A390" s="54">
        <v>43146</v>
      </c>
      <c r="B390" s="58" t="str">
        <f t="shared" si="9"/>
        <v>Superfície</v>
      </c>
      <c r="C390" s="61">
        <v>7.2</v>
      </c>
      <c r="D390" s="61">
        <v>90.8</v>
      </c>
      <c r="E390" s="61">
        <v>7.5</v>
      </c>
      <c r="F390" s="61">
        <v>52.3</v>
      </c>
      <c r="G390" s="61">
        <v>26.8</v>
      </c>
    </row>
    <row r="391" spans="1:7" ht="15" customHeight="1" x14ac:dyDescent="0.3">
      <c r="A391" s="54">
        <v>43146</v>
      </c>
      <c r="B391" s="56" t="str">
        <f t="shared" si="9"/>
        <v>Prof_I</v>
      </c>
      <c r="C391" s="61">
        <v>6.8</v>
      </c>
      <c r="D391" s="61">
        <v>84</v>
      </c>
      <c r="E391" s="61">
        <v>7.1</v>
      </c>
      <c r="F391" s="61">
        <v>52.5</v>
      </c>
      <c r="G391" s="61">
        <v>26.2</v>
      </c>
    </row>
    <row r="392" spans="1:7" ht="15" customHeight="1" x14ac:dyDescent="0.3">
      <c r="A392" s="54">
        <v>43146</v>
      </c>
      <c r="B392" s="56" t="str">
        <f t="shared" si="9"/>
        <v>Prof_II</v>
      </c>
      <c r="C392" s="61">
        <v>6.6</v>
      </c>
      <c r="D392" s="61">
        <v>80.7</v>
      </c>
      <c r="E392" s="61">
        <v>6.86</v>
      </c>
      <c r="F392" s="61">
        <v>53.3</v>
      </c>
      <c r="G392" s="61">
        <v>25.6</v>
      </c>
    </row>
    <row r="393" spans="1:7" ht="15" customHeight="1" x14ac:dyDescent="0.3">
      <c r="A393" s="54">
        <v>43146</v>
      </c>
      <c r="B393" s="56" t="str">
        <f t="shared" si="9"/>
        <v>Prof_III</v>
      </c>
      <c r="C393" s="61">
        <v>5.9</v>
      </c>
      <c r="D393" s="61">
        <v>72</v>
      </c>
      <c r="E393" s="61">
        <v>6.85</v>
      </c>
      <c r="F393" s="61">
        <v>53.5</v>
      </c>
      <c r="G393" s="61">
        <v>25.4</v>
      </c>
    </row>
    <row r="394" spans="1:7" ht="15" customHeight="1" x14ac:dyDescent="0.3">
      <c r="A394" s="54">
        <v>43146</v>
      </c>
      <c r="B394" s="56" t="str">
        <f t="shared" si="9"/>
        <v>Prof_IV</v>
      </c>
      <c r="C394" s="61">
        <v>4.9000000000000004</v>
      </c>
      <c r="D394" s="61">
        <v>59.8</v>
      </c>
      <c r="E394" s="61">
        <v>6.86</v>
      </c>
      <c r="F394" s="61">
        <v>51.9</v>
      </c>
      <c r="G394" s="61">
        <v>24.6</v>
      </c>
    </row>
    <row r="395" spans="1:7" ht="15" customHeight="1" x14ac:dyDescent="0.3">
      <c r="A395" s="54">
        <v>43165</v>
      </c>
      <c r="B395" s="58" t="str">
        <f t="shared" si="9"/>
        <v>Superfície</v>
      </c>
      <c r="C395" s="61">
        <v>7.8</v>
      </c>
      <c r="D395" s="61">
        <v>101.3</v>
      </c>
      <c r="E395" s="61">
        <v>7.73</v>
      </c>
      <c r="F395" s="61">
        <v>51.5</v>
      </c>
      <c r="G395" s="61">
        <v>28.7</v>
      </c>
    </row>
    <row r="396" spans="1:7" ht="15" customHeight="1" x14ac:dyDescent="0.3">
      <c r="A396" s="54">
        <v>43165</v>
      </c>
      <c r="B396" s="56" t="str">
        <f t="shared" si="9"/>
        <v>Prof_I</v>
      </c>
      <c r="C396" s="61">
        <v>6.9</v>
      </c>
      <c r="D396" s="61">
        <v>88</v>
      </c>
      <c r="E396" s="61">
        <v>7.23</v>
      </c>
      <c r="F396" s="61">
        <v>51.5</v>
      </c>
      <c r="G396" s="61">
        <v>27.6</v>
      </c>
    </row>
    <row r="397" spans="1:7" ht="15" customHeight="1" x14ac:dyDescent="0.3">
      <c r="A397" s="54">
        <v>43165</v>
      </c>
      <c r="B397" s="56" t="str">
        <f t="shared" si="9"/>
        <v>Prof_II</v>
      </c>
      <c r="C397" s="61">
        <v>5</v>
      </c>
      <c r="D397" s="61">
        <v>62.3</v>
      </c>
      <c r="E397" s="61">
        <v>6.82</v>
      </c>
      <c r="F397" s="61">
        <v>52</v>
      </c>
      <c r="G397" s="61">
        <v>25.9</v>
      </c>
    </row>
    <row r="398" spans="1:7" ht="15" customHeight="1" x14ac:dyDescent="0.3">
      <c r="A398" s="54">
        <v>43165</v>
      </c>
      <c r="B398" s="56" t="str">
        <f t="shared" si="9"/>
        <v>Prof_III</v>
      </c>
      <c r="C398" s="61">
        <v>5</v>
      </c>
      <c r="D398" s="61">
        <v>62.2</v>
      </c>
      <c r="E398" s="61">
        <v>6.91</v>
      </c>
      <c r="F398" s="61">
        <v>52.3</v>
      </c>
      <c r="G398" s="61">
        <v>25.7</v>
      </c>
    </row>
    <row r="399" spans="1:7" ht="15" customHeight="1" x14ac:dyDescent="0.3">
      <c r="A399" s="54">
        <v>43165</v>
      </c>
      <c r="B399" s="56" t="str">
        <f t="shared" si="9"/>
        <v>Prof_IV</v>
      </c>
      <c r="C399" s="61">
        <v>4.9000000000000004</v>
      </c>
      <c r="D399" s="61">
        <v>59.9</v>
      </c>
      <c r="E399" s="61">
        <v>6.88</v>
      </c>
      <c r="F399" s="61">
        <v>52.7</v>
      </c>
      <c r="G399" s="61">
        <v>25.6</v>
      </c>
    </row>
    <row r="400" spans="1:7" ht="15" customHeight="1" x14ac:dyDescent="0.3">
      <c r="A400" s="54">
        <v>43210</v>
      </c>
      <c r="B400" s="58" t="str">
        <f t="shared" si="9"/>
        <v>Superfície</v>
      </c>
      <c r="C400" s="61">
        <v>5.8</v>
      </c>
      <c r="D400" s="61">
        <v>69.599999999999994</v>
      </c>
      <c r="E400" s="61">
        <v>7.03</v>
      </c>
      <c r="F400" s="61">
        <v>48.2</v>
      </c>
      <c r="G400" s="61">
        <v>24.4</v>
      </c>
    </row>
    <row r="401" spans="1:7" ht="15" customHeight="1" x14ac:dyDescent="0.3">
      <c r="A401" s="54">
        <v>43210</v>
      </c>
      <c r="B401" s="56" t="str">
        <f t="shared" si="9"/>
        <v>Prof_I</v>
      </c>
      <c r="C401" s="61">
        <v>5.7</v>
      </c>
      <c r="D401" s="61">
        <v>68.5</v>
      </c>
      <c r="E401" s="61">
        <v>7</v>
      </c>
      <c r="F401" s="61">
        <v>48.2</v>
      </c>
      <c r="G401" s="61">
        <v>24.3</v>
      </c>
    </row>
    <row r="402" spans="1:7" ht="15" customHeight="1" x14ac:dyDescent="0.3">
      <c r="A402" s="54">
        <v>43210</v>
      </c>
      <c r="B402" s="56" t="str">
        <f t="shared" si="9"/>
        <v>Prof_II</v>
      </c>
      <c r="C402" s="61">
        <v>5.7</v>
      </c>
      <c r="D402" s="61">
        <v>68</v>
      </c>
      <c r="E402" s="61">
        <v>7</v>
      </c>
      <c r="F402" s="61">
        <v>48.2</v>
      </c>
      <c r="G402" s="61">
        <v>24.3</v>
      </c>
    </row>
    <row r="403" spans="1:7" ht="15" customHeight="1" x14ac:dyDescent="0.3">
      <c r="A403" s="54">
        <v>43210</v>
      </c>
      <c r="B403" s="56" t="str">
        <f t="shared" si="9"/>
        <v>Prof_III</v>
      </c>
      <c r="C403" s="61">
        <v>5.7</v>
      </c>
      <c r="D403" s="61">
        <v>68</v>
      </c>
      <c r="E403" s="61">
        <v>7.03</v>
      </c>
      <c r="F403" s="61">
        <v>48.2</v>
      </c>
      <c r="G403" s="61">
        <v>24.3</v>
      </c>
    </row>
    <row r="404" spans="1:7" ht="15" customHeight="1" x14ac:dyDescent="0.3">
      <c r="A404" s="54">
        <v>43210</v>
      </c>
      <c r="B404" s="56" t="str">
        <f t="shared" ref="B404:B467" si="10">B399</f>
        <v>Prof_IV</v>
      </c>
      <c r="C404" s="61">
        <v>5.7</v>
      </c>
      <c r="D404" s="61">
        <v>68</v>
      </c>
      <c r="E404" s="61">
        <v>7.07</v>
      </c>
      <c r="F404" s="61">
        <v>51.5</v>
      </c>
      <c r="G404" s="61">
        <v>24.3</v>
      </c>
    </row>
    <row r="405" spans="1:7" ht="15" customHeight="1" x14ac:dyDescent="0.3">
      <c r="A405" s="54">
        <v>43227</v>
      </c>
      <c r="B405" s="58" t="str">
        <f t="shared" si="10"/>
        <v>Superfície</v>
      </c>
      <c r="C405" s="61">
        <v>5.8</v>
      </c>
      <c r="D405" s="61">
        <v>70.599999999999994</v>
      </c>
      <c r="E405" s="61">
        <v>7.08</v>
      </c>
      <c r="F405" s="61">
        <v>49.5</v>
      </c>
      <c r="G405" s="61">
        <v>25.5</v>
      </c>
    </row>
    <row r="406" spans="1:7" ht="15" customHeight="1" x14ac:dyDescent="0.3">
      <c r="A406" s="54">
        <v>43227</v>
      </c>
      <c r="B406" s="56" t="str">
        <f t="shared" si="10"/>
        <v>Prof_I</v>
      </c>
      <c r="C406" s="61">
        <v>5.4</v>
      </c>
      <c r="D406" s="61">
        <v>65.3</v>
      </c>
      <c r="E406" s="61">
        <v>6.99</v>
      </c>
      <c r="F406" s="61">
        <v>49.5</v>
      </c>
      <c r="G406" s="61">
        <v>24.5</v>
      </c>
    </row>
    <row r="407" spans="1:7" ht="15" customHeight="1" x14ac:dyDescent="0.3">
      <c r="A407" s="54">
        <v>43227</v>
      </c>
      <c r="B407" s="56" t="str">
        <f t="shared" si="10"/>
        <v>Prof_II</v>
      </c>
      <c r="C407" s="61">
        <v>5.3</v>
      </c>
      <c r="D407" s="61">
        <v>63.5</v>
      </c>
      <c r="E407" s="61">
        <v>6.98</v>
      </c>
      <c r="F407" s="61">
        <v>49.5</v>
      </c>
      <c r="G407" s="61">
        <v>24.5</v>
      </c>
    </row>
    <row r="408" spans="1:7" ht="15" customHeight="1" x14ac:dyDescent="0.3">
      <c r="A408" s="54">
        <v>43227</v>
      </c>
      <c r="B408" s="56" t="str">
        <f t="shared" si="10"/>
        <v>Prof_III</v>
      </c>
      <c r="C408" s="61">
        <v>5.2</v>
      </c>
      <c r="D408" s="61">
        <v>62</v>
      </c>
      <c r="E408" s="61">
        <v>6.95</v>
      </c>
      <c r="F408" s="61">
        <v>49.5</v>
      </c>
      <c r="G408" s="61">
        <v>24.3</v>
      </c>
    </row>
    <row r="409" spans="1:7" ht="15" customHeight="1" x14ac:dyDescent="0.3">
      <c r="A409" s="54">
        <v>43227</v>
      </c>
      <c r="B409" s="56" t="str">
        <f t="shared" si="10"/>
        <v>Prof_IV</v>
      </c>
      <c r="C409" s="61">
        <v>4.5999999999999996</v>
      </c>
      <c r="D409" s="61">
        <v>57.2</v>
      </c>
      <c r="E409" s="61">
        <v>6.91</v>
      </c>
      <c r="F409" s="61">
        <v>48.2</v>
      </c>
      <c r="G409" s="61">
        <v>24.2</v>
      </c>
    </row>
    <row r="410" spans="1:7" ht="15" customHeight="1" x14ac:dyDescent="0.3">
      <c r="A410" s="54">
        <v>43258</v>
      </c>
      <c r="B410" s="58" t="str">
        <f t="shared" si="10"/>
        <v>Superfície</v>
      </c>
      <c r="C410" s="61">
        <v>7.5</v>
      </c>
      <c r="D410" s="61">
        <v>82.4</v>
      </c>
      <c r="E410" s="61">
        <v>7.05</v>
      </c>
      <c r="F410" s="61">
        <v>51.8</v>
      </c>
      <c r="G410" s="61">
        <v>20.2</v>
      </c>
    </row>
    <row r="411" spans="1:7" ht="15" customHeight="1" x14ac:dyDescent="0.3">
      <c r="A411" s="54">
        <v>43258</v>
      </c>
      <c r="B411" s="56" t="str">
        <f t="shared" si="10"/>
        <v>Prof_I</v>
      </c>
      <c r="C411" s="61">
        <v>7.5</v>
      </c>
      <c r="D411" s="61">
        <v>80.7</v>
      </c>
      <c r="E411" s="61">
        <v>7.11</v>
      </c>
      <c r="F411" s="61">
        <v>51.8</v>
      </c>
      <c r="G411" s="61">
        <v>20.100000000000001</v>
      </c>
    </row>
    <row r="412" spans="1:7" ht="15" customHeight="1" x14ac:dyDescent="0.3">
      <c r="A412" s="54">
        <v>43258</v>
      </c>
      <c r="B412" s="56" t="str">
        <f t="shared" si="10"/>
        <v>Prof_II</v>
      </c>
      <c r="C412" s="61">
        <v>7.5</v>
      </c>
      <c r="D412" s="61">
        <v>80.2</v>
      </c>
      <c r="E412" s="61">
        <v>7.13</v>
      </c>
      <c r="F412" s="61">
        <v>51.8</v>
      </c>
      <c r="G412" s="61">
        <v>20.100000000000001</v>
      </c>
    </row>
    <row r="413" spans="1:7" ht="15" customHeight="1" x14ac:dyDescent="0.3">
      <c r="A413" s="54">
        <v>43258</v>
      </c>
      <c r="B413" s="56" t="str">
        <f t="shared" si="10"/>
        <v>Prof_III</v>
      </c>
      <c r="C413" s="61">
        <v>7.5</v>
      </c>
      <c r="D413" s="61">
        <v>82.1</v>
      </c>
      <c r="E413" s="61">
        <v>7.2</v>
      </c>
      <c r="F413" s="61">
        <v>50.1</v>
      </c>
      <c r="G413" s="61">
        <v>19.3</v>
      </c>
    </row>
    <row r="414" spans="1:7" ht="15" customHeight="1" x14ac:dyDescent="0.3">
      <c r="A414" s="54">
        <v>43258</v>
      </c>
      <c r="B414" s="56" t="str">
        <f t="shared" si="10"/>
        <v>Prof_IV</v>
      </c>
      <c r="C414" s="61">
        <v>7.5</v>
      </c>
      <c r="D414" s="61">
        <v>82</v>
      </c>
      <c r="E414" s="61">
        <v>7.23</v>
      </c>
      <c r="F414" s="61">
        <v>50.2</v>
      </c>
      <c r="G414" s="61">
        <v>18.8</v>
      </c>
    </row>
    <row r="415" spans="1:7" ht="15" customHeight="1" x14ac:dyDescent="0.3">
      <c r="A415" s="54">
        <v>43311</v>
      </c>
      <c r="B415" s="58" t="str">
        <f t="shared" si="10"/>
        <v>Superfície</v>
      </c>
      <c r="C415" s="61">
        <v>6.8</v>
      </c>
      <c r="D415" s="61">
        <v>72.400000000000006</v>
      </c>
      <c r="E415" s="61">
        <v>7.12</v>
      </c>
      <c r="F415" s="61">
        <v>48.2</v>
      </c>
      <c r="G415" s="61">
        <v>18.100000000000001</v>
      </c>
    </row>
    <row r="416" spans="1:7" ht="15" customHeight="1" x14ac:dyDescent="0.3">
      <c r="A416" s="54">
        <v>43311</v>
      </c>
      <c r="B416" s="56" t="str">
        <f t="shared" si="10"/>
        <v>Prof_I</v>
      </c>
      <c r="C416" s="61">
        <v>6.5</v>
      </c>
      <c r="D416" s="61">
        <v>69.2</v>
      </c>
      <c r="E416" s="61">
        <v>6.99</v>
      </c>
      <c r="F416" s="61">
        <v>48.2</v>
      </c>
      <c r="G416" s="61">
        <v>18</v>
      </c>
    </row>
    <row r="417" spans="1:7" ht="15" customHeight="1" x14ac:dyDescent="0.3">
      <c r="A417" s="54">
        <v>43311</v>
      </c>
      <c r="B417" s="56" t="str">
        <f t="shared" si="10"/>
        <v>Prof_II</v>
      </c>
      <c r="C417" s="61">
        <v>6.5</v>
      </c>
      <c r="D417" s="61">
        <v>69.099999999999994</v>
      </c>
      <c r="E417" s="61">
        <v>6.99</v>
      </c>
      <c r="F417" s="61">
        <v>48.2</v>
      </c>
      <c r="G417" s="61">
        <v>17.899999999999999</v>
      </c>
    </row>
    <row r="418" spans="1:7" ht="15" customHeight="1" x14ac:dyDescent="0.3">
      <c r="A418" s="54">
        <v>43311</v>
      </c>
      <c r="B418" s="56" t="str">
        <f t="shared" si="10"/>
        <v>Prof_III</v>
      </c>
      <c r="C418" s="61">
        <v>6.5</v>
      </c>
      <c r="D418" s="61">
        <v>68.900000000000006</v>
      </c>
      <c r="E418" s="61">
        <v>6.99</v>
      </c>
      <c r="F418" s="61">
        <v>48.2</v>
      </c>
      <c r="G418" s="61">
        <v>17.899999999999999</v>
      </c>
    </row>
    <row r="419" spans="1:7" ht="15" customHeight="1" x14ac:dyDescent="0.3">
      <c r="A419" s="54">
        <v>43311</v>
      </c>
      <c r="B419" s="56" t="str">
        <f t="shared" si="10"/>
        <v>Prof_IV</v>
      </c>
      <c r="C419" s="61">
        <v>6.5</v>
      </c>
      <c r="D419" s="61">
        <v>68.599999999999994</v>
      </c>
      <c r="E419" s="61">
        <v>6.99</v>
      </c>
      <c r="F419" s="61">
        <v>48.2</v>
      </c>
      <c r="G419" s="61">
        <v>17.899999999999999</v>
      </c>
    </row>
    <row r="420" spans="1:7" ht="15" customHeight="1" x14ac:dyDescent="0.3">
      <c r="A420" s="54">
        <v>43327</v>
      </c>
      <c r="B420" s="58" t="str">
        <f t="shared" si="10"/>
        <v>Superfície</v>
      </c>
      <c r="C420" s="61">
        <v>7</v>
      </c>
      <c r="D420" s="61">
        <v>73.2</v>
      </c>
      <c r="E420" s="61">
        <v>7.32</v>
      </c>
      <c r="F420" s="61">
        <v>49.2</v>
      </c>
      <c r="G420" s="61">
        <v>17.600000000000001</v>
      </c>
    </row>
    <row r="421" spans="1:7" ht="15" customHeight="1" x14ac:dyDescent="0.3">
      <c r="A421" s="54">
        <v>43327</v>
      </c>
      <c r="B421" s="56" t="str">
        <f t="shared" si="10"/>
        <v>Prof_I</v>
      </c>
      <c r="C421" s="61">
        <v>6.8</v>
      </c>
      <c r="D421" s="61">
        <v>71.2</v>
      </c>
      <c r="E421" s="61">
        <v>7.2</v>
      </c>
      <c r="F421" s="61">
        <v>49.2</v>
      </c>
      <c r="G421" s="61">
        <v>17.2</v>
      </c>
    </row>
    <row r="422" spans="1:7" ht="15" customHeight="1" x14ac:dyDescent="0.3">
      <c r="A422" s="54">
        <v>43327</v>
      </c>
      <c r="B422" s="56" t="str">
        <f t="shared" si="10"/>
        <v>Prof_II</v>
      </c>
      <c r="C422" s="61">
        <v>6.8</v>
      </c>
      <c r="D422" s="61">
        <v>70.900000000000006</v>
      </c>
      <c r="E422" s="61">
        <v>7.22</v>
      </c>
      <c r="F422" s="61">
        <v>49.2</v>
      </c>
      <c r="G422" s="61">
        <v>17.100000000000001</v>
      </c>
    </row>
    <row r="423" spans="1:7" ht="15" customHeight="1" x14ac:dyDescent="0.3">
      <c r="A423" s="54">
        <v>43327</v>
      </c>
      <c r="B423" s="56" t="str">
        <f t="shared" si="10"/>
        <v>Prof_III</v>
      </c>
      <c r="C423" s="61">
        <v>6.8</v>
      </c>
      <c r="D423" s="61">
        <v>70.8</v>
      </c>
      <c r="E423" s="61">
        <v>7.25</v>
      </c>
      <c r="F423" s="61">
        <v>49.2</v>
      </c>
      <c r="G423" s="61">
        <v>16.899999999999999</v>
      </c>
    </row>
    <row r="424" spans="1:7" ht="15" customHeight="1" x14ac:dyDescent="0.3">
      <c r="A424" s="54">
        <v>43327</v>
      </c>
      <c r="B424" s="56" t="str">
        <f t="shared" si="10"/>
        <v>Prof_IV</v>
      </c>
      <c r="C424" s="61">
        <v>6.8</v>
      </c>
      <c r="D424" s="61">
        <v>70.7</v>
      </c>
      <c r="E424" s="61">
        <v>7.24</v>
      </c>
      <c r="F424" s="61">
        <v>49.3</v>
      </c>
      <c r="G424" s="61">
        <v>16.899999999999999</v>
      </c>
    </row>
    <row r="425" spans="1:7" ht="15" customHeight="1" x14ac:dyDescent="0.3">
      <c r="A425" s="54">
        <v>43354</v>
      </c>
      <c r="B425" s="58" t="str">
        <f t="shared" si="10"/>
        <v>Superfície</v>
      </c>
      <c r="C425" s="61">
        <v>7</v>
      </c>
      <c r="D425" s="61">
        <v>73.099999999999994</v>
      </c>
      <c r="E425" s="61">
        <v>7.07</v>
      </c>
      <c r="F425" s="61">
        <v>43.5</v>
      </c>
      <c r="G425" s="61">
        <v>17.600000000000001</v>
      </c>
    </row>
    <row r="426" spans="1:7" ht="15" customHeight="1" x14ac:dyDescent="0.3">
      <c r="A426" s="54">
        <v>43354</v>
      </c>
      <c r="B426" s="56" t="str">
        <f t="shared" si="10"/>
        <v>Prof_I</v>
      </c>
      <c r="C426" s="61">
        <v>6.9</v>
      </c>
      <c r="D426" s="61">
        <v>72</v>
      </c>
      <c r="E426" s="61">
        <v>6.79</v>
      </c>
      <c r="F426" s="61">
        <v>43.5</v>
      </c>
      <c r="G426" s="61">
        <v>17.600000000000001</v>
      </c>
    </row>
    <row r="427" spans="1:7" ht="15" customHeight="1" x14ac:dyDescent="0.3">
      <c r="A427" s="54">
        <v>43354</v>
      </c>
      <c r="B427" s="56" t="str">
        <f t="shared" si="10"/>
        <v>Prof_II</v>
      </c>
      <c r="C427" s="61">
        <v>6.7</v>
      </c>
      <c r="D427" s="61">
        <v>70.599999999999994</v>
      </c>
      <c r="E427" s="61">
        <v>6.82</v>
      </c>
      <c r="F427" s="61">
        <v>43.5</v>
      </c>
      <c r="G427" s="61">
        <v>17.5</v>
      </c>
    </row>
    <row r="428" spans="1:7" ht="15" customHeight="1" x14ac:dyDescent="0.3">
      <c r="A428" s="54">
        <v>43354</v>
      </c>
      <c r="B428" s="56" t="str">
        <f t="shared" si="10"/>
        <v>Prof_III</v>
      </c>
      <c r="C428" s="61">
        <v>6.7</v>
      </c>
      <c r="D428" s="61">
        <v>70.400000000000006</v>
      </c>
      <c r="E428" s="61">
        <v>6.79</v>
      </c>
      <c r="F428" s="61">
        <v>43.5</v>
      </c>
      <c r="G428" s="61">
        <v>17.399999999999999</v>
      </c>
    </row>
    <row r="429" spans="1:7" ht="15" customHeight="1" x14ac:dyDescent="0.3">
      <c r="A429" s="54">
        <v>43354</v>
      </c>
      <c r="B429" s="56" t="str">
        <f t="shared" si="10"/>
        <v>Prof_IV</v>
      </c>
      <c r="C429" s="61">
        <v>6.7</v>
      </c>
      <c r="D429" s="61">
        <v>70.2</v>
      </c>
      <c r="E429" s="61">
        <v>6.93</v>
      </c>
      <c r="F429" s="61">
        <v>43.6</v>
      </c>
      <c r="G429" s="61">
        <v>17.399999999999999</v>
      </c>
    </row>
    <row r="430" spans="1:7" ht="15" customHeight="1" x14ac:dyDescent="0.3">
      <c r="A430" s="54">
        <v>43377</v>
      </c>
      <c r="B430" s="58" t="str">
        <f t="shared" si="10"/>
        <v>Superfície</v>
      </c>
      <c r="C430" s="61">
        <v>7.2</v>
      </c>
      <c r="D430" s="61">
        <v>77.5</v>
      </c>
      <c r="E430" s="61">
        <v>7.11</v>
      </c>
      <c r="F430" s="61">
        <v>48.9</v>
      </c>
      <c r="G430" s="61">
        <v>18.600000000000001</v>
      </c>
    </row>
    <row r="431" spans="1:7" ht="15" customHeight="1" x14ac:dyDescent="0.3">
      <c r="A431" s="54">
        <v>43377</v>
      </c>
      <c r="B431" s="56" t="str">
        <f t="shared" si="10"/>
        <v>Prof_I</v>
      </c>
      <c r="C431" s="61">
        <v>7</v>
      </c>
      <c r="D431" s="61">
        <v>75.400000000000006</v>
      </c>
      <c r="E431" s="61">
        <v>6.94</v>
      </c>
      <c r="F431" s="61">
        <v>48.9</v>
      </c>
      <c r="G431" s="61">
        <v>18.5</v>
      </c>
    </row>
    <row r="432" spans="1:7" ht="15" customHeight="1" x14ac:dyDescent="0.3">
      <c r="A432" s="54">
        <v>43377</v>
      </c>
      <c r="B432" s="56" t="str">
        <f t="shared" si="10"/>
        <v>Prof_II</v>
      </c>
      <c r="C432" s="61">
        <v>7</v>
      </c>
      <c r="D432" s="61">
        <v>75.099999999999994</v>
      </c>
      <c r="E432" s="61">
        <v>6.93</v>
      </c>
      <c r="F432" s="61">
        <v>48.8</v>
      </c>
      <c r="G432" s="61">
        <v>18.399999999999999</v>
      </c>
    </row>
    <row r="433" spans="1:7" ht="15" customHeight="1" x14ac:dyDescent="0.3">
      <c r="A433" s="54">
        <v>43377</v>
      </c>
      <c r="B433" s="56" t="str">
        <f t="shared" si="10"/>
        <v>Prof_III</v>
      </c>
      <c r="C433" s="61">
        <v>7</v>
      </c>
      <c r="D433" s="61">
        <v>75</v>
      </c>
      <c r="E433" s="61">
        <v>6.97</v>
      </c>
      <c r="F433" s="61">
        <v>48.9</v>
      </c>
      <c r="G433" s="61">
        <v>18.399999999999999</v>
      </c>
    </row>
    <row r="434" spans="1:7" ht="15" customHeight="1" x14ac:dyDescent="0.3">
      <c r="A434" s="54">
        <v>43377</v>
      </c>
      <c r="B434" s="56" t="str">
        <f t="shared" si="10"/>
        <v>Prof_IV</v>
      </c>
      <c r="C434" s="61">
        <v>7</v>
      </c>
      <c r="D434" s="61">
        <v>75</v>
      </c>
      <c r="E434" s="61">
        <v>7</v>
      </c>
      <c r="F434" s="61">
        <v>48.8</v>
      </c>
      <c r="G434" s="61">
        <v>18.399999999999999</v>
      </c>
    </row>
    <row r="435" spans="1:7" ht="15" customHeight="1" x14ac:dyDescent="0.3">
      <c r="A435" s="54">
        <v>43409</v>
      </c>
      <c r="B435" s="58" t="str">
        <f t="shared" si="10"/>
        <v>Superfície</v>
      </c>
      <c r="C435" s="61">
        <v>7.1</v>
      </c>
      <c r="D435" s="61">
        <v>84.4</v>
      </c>
      <c r="E435" s="61">
        <v>7.13</v>
      </c>
      <c r="F435" s="61">
        <v>49.7</v>
      </c>
      <c r="G435" s="61">
        <v>23.7</v>
      </c>
    </row>
    <row r="436" spans="1:7" ht="15" customHeight="1" x14ac:dyDescent="0.3">
      <c r="A436" s="54">
        <v>43409</v>
      </c>
      <c r="B436" s="56" t="str">
        <f t="shared" si="10"/>
        <v>Prof_I</v>
      </c>
      <c r="C436" s="61">
        <v>7.1</v>
      </c>
      <c r="D436" s="61">
        <v>78.7</v>
      </c>
      <c r="E436" s="61">
        <v>6.84</v>
      </c>
      <c r="F436" s="61">
        <v>49.4</v>
      </c>
      <c r="G436" s="61">
        <v>20.2</v>
      </c>
    </row>
    <row r="437" spans="1:7" ht="15" customHeight="1" x14ac:dyDescent="0.3">
      <c r="A437" s="54">
        <v>43409</v>
      </c>
      <c r="B437" s="56" t="str">
        <f t="shared" si="10"/>
        <v>Prof_II</v>
      </c>
      <c r="C437" s="61">
        <v>7</v>
      </c>
      <c r="D437" s="61">
        <v>78.2</v>
      </c>
      <c r="E437" s="61">
        <v>6.94</v>
      </c>
      <c r="F437" s="61">
        <v>49.4</v>
      </c>
      <c r="G437" s="61">
        <v>20.2</v>
      </c>
    </row>
    <row r="438" spans="1:7" ht="15" customHeight="1" x14ac:dyDescent="0.3">
      <c r="A438" s="54">
        <v>43409</v>
      </c>
      <c r="B438" s="56" t="str">
        <f t="shared" si="10"/>
        <v>Prof_III</v>
      </c>
      <c r="C438" s="61">
        <v>6.8</v>
      </c>
      <c r="D438" s="61">
        <v>75.900000000000006</v>
      </c>
      <c r="E438" s="61">
        <v>7.05</v>
      </c>
      <c r="F438" s="61">
        <v>49.4</v>
      </c>
      <c r="G438" s="61">
        <v>20.2</v>
      </c>
    </row>
    <row r="439" spans="1:7" ht="15" customHeight="1" x14ac:dyDescent="0.3">
      <c r="A439" s="54">
        <v>43409</v>
      </c>
      <c r="B439" s="56" t="str">
        <f t="shared" si="10"/>
        <v>Prof_IV</v>
      </c>
      <c r="C439" s="61">
        <v>6.7</v>
      </c>
      <c r="D439" s="61">
        <v>75.400000000000006</v>
      </c>
      <c r="E439" s="61">
        <v>7.1</v>
      </c>
      <c r="F439" s="61">
        <v>49.7</v>
      </c>
      <c r="G439" s="61">
        <v>20.2</v>
      </c>
    </row>
    <row r="440" spans="1:7" ht="15" customHeight="1" x14ac:dyDescent="0.3">
      <c r="A440" s="55" t="s">
        <v>120</v>
      </c>
      <c r="B440" s="58" t="str">
        <f t="shared" si="10"/>
        <v>Superfície</v>
      </c>
      <c r="C440" s="61">
        <v>5.8</v>
      </c>
      <c r="D440" s="61">
        <v>69.599999999999994</v>
      </c>
      <c r="E440" s="61">
        <v>7.03</v>
      </c>
      <c r="F440" s="61">
        <v>48.2</v>
      </c>
      <c r="G440" s="61">
        <v>24.4</v>
      </c>
    </row>
    <row r="441" spans="1:7" ht="15" customHeight="1" x14ac:dyDescent="0.3">
      <c r="A441" s="55" t="s">
        <v>120</v>
      </c>
      <c r="B441" s="56" t="str">
        <f t="shared" si="10"/>
        <v>Prof_I</v>
      </c>
      <c r="C441" s="61">
        <v>5.7</v>
      </c>
      <c r="D441" s="61">
        <v>68.5</v>
      </c>
      <c r="E441" s="61">
        <v>7</v>
      </c>
      <c r="F441" s="61">
        <v>48.2</v>
      </c>
      <c r="G441" s="61">
        <v>24.3</v>
      </c>
    </row>
    <row r="442" spans="1:7" ht="15" customHeight="1" x14ac:dyDescent="0.3">
      <c r="A442" s="55" t="s">
        <v>120</v>
      </c>
      <c r="B442" s="56" t="str">
        <f t="shared" si="10"/>
        <v>Prof_II</v>
      </c>
      <c r="C442" s="61">
        <v>5.7</v>
      </c>
      <c r="D442" s="61">
        <v>68</v>
      </c>
      <c r="E442" s="61">
        <v>7</v>
      </c>
      <c r="F442" s="61">
        <v>48.2</v>
      </c>
      <c r="G442" s="61">
        <v>24.3</v>
      </c>
    </row>
    <row r="443" spans="1:7" ht="15" customHeight="1" x14ac:dyDescent="0.3">
      <c r="A443" s="55" t="s">
        <v>120</v>
      </c>
      <c r="B443" s="56" t="str">
        <f t="shared" si="10"/>
        <v>Prof_III</v>
      </c>
      <c r="C443" s="61">
        <v>5.7</v>
      </c>
      <c r="D443" s="61">
        <v>68</v>
      </c>
      <c r="E443" s="61">
        <v>7.03</v>
      </c>
      <c r="F443" s="61">
        <v>48.2</v>
      </c>
      <c r="G443" s="61">
        <v>24.3</v>
      </c>
    </row>
    <row r="444" spans="1:7" ht="15" customHeight="1" x14ac:dyDescent="0.3">
      <c r="A444" s="55" t="s">
        <v>120</v>
      </c>
      <c r="B444" s="56" t="str">
        <f t="shared" si="10"/>
        <v>Prof_IV</v>
      </c>
      <c r="C444" s="61">
        <v>5.7</v>
      </c>
      <c r="D444" s="61">
        <v>68</v>
      </c>
      <c r="E444" s="61">
        <v>7.07</v>
      </c>
      <c r="F444" s="61">
        <v>51.5</v>
      </c>
      <c r="G444" s="61">
        <v>24.3</v>
      </c>
    </row>
    <row r="445" spans="1:7" ht="15" customHeight="1" x14ac:dyDescent="0.3">
      <c r="A445" s="55" t="s">
        <v>121</v>
      </c>
      <c r="B445" s="58" t="str">
        <f t="shared" si="10"/>
        <v>Superfície</v>
      </c>
      <c r="C445" s="61">
        <v>5.8</v>
      </c>
      <c r="D445" s="61">
        <v>70.599999999999994</v>
      </c>
      <c r="E445" s="61">
        <v>7.08</v>
      </c>
      <c r="F445" s="61">
        <v>49.5</v>
      </c>
      <c r="G445" s="61">
        <v>25.5</v>
      </c>
    </row>
    <row r="446" spans="1:7" ht="15" customHeight="1" x14ac:dyDescent="0.3">
      <c r="A446" s="55" t="s">
        <v>121</v>
      </c>
      <c r="B446" s="56" t="str">
        <f t="shared" si="10"/>
        <v>Prof_I</v>
      </c>
      <c r="C446" s="61">
        <v>5.4</v>
      </c>
      <c r="D446" s="61">
        <v>65.3</v>
      </c>
      <c r="E446" s="61">
        <v>6.99</v>
      </c>
      <c r="F446" s="61">
        <v>49.5</v>
      </c>
      <c r="G446" s="61">
        <v>24.5</v>
      </c>
    </row>
    <row r="447" spans="1:7" ht="15" customHeight="1" x14ac:dyDescent="0.3">
      <c r="A447" s="55" t="s">
        <v>121</v>
      </c>
      <c r="B447" s="56" t="str">
        <f t="shared" si="10"/>
        <v>Prof_II</v>
      </c>
      <c r="C447" s="61">
        <v>5.3</v>
      </c>
      <c r="D447" s="61">
        <v>63.5</v>
      </c>
      <c r="E447" s="61">
        <v>6.98</v>
      </c>
      <c r="F447" s="61">
        <v>49.5</v>
      </c>
      <c r="G447" s="61">
        <v>24.5</v>
      </c>
    </row>
    <row r="448" spans="1:7" ht="15" customHeight="1" x14ac:dyDescent="0.3">
      <c r="A448" s="55" t="s">
        <v>121</v>
      </c>
      <c r="B448" s="56" t="str">
        <f t="shared" si="10"/>
        <v>Prof_III</v>
      </c>
      <c r="C448" s="61">
        <v>5.2</v>
      </c>
      <c r="D448" s="61">
        <v>62</v>
      </c>
      <c r="E448" s="61">
        <v>6.95</v>
      </c>
      <c r="F448" s="61">
        <v>49.5</v>
      </c>
      <c r="G448" s="61">
        <v>24.3</v>
      </c>
    </row>
    <row r="449" spans="1:7" ht="15" customHeight="1" x14ac:dyDescent="0.3">
      <c r="A449" s="55" t="s">
        <v>121</v>
      </c>
      <c r="B449" s="56" t="str">
        <f t="shared" si="10"/>
        <v>Prof_IV</v>
      </c>
      <c r="C449" s="61">
        <v>4.5999999999999996</v>
      </c>
      <c r="D449" s="61">
        <v>57.2</v>
      </c>
      <c r="E449" s="61">
        <v>6.91</v>
      </c>
      <c r="F449" s="61">
        <v>48.2</v>
      </c>
      <c r="G449" s="61">
        <v>24.2</v>
      </c>
    </row>
    <row r="450" spans="1:7" ht="15" customHeight="1" x14ac:dyDescent="0.3">
      <c r="A450" s="55" t="s">
        <v>122</v>
      </c>
      <c r="B450" s="58" t="str">
        <f t="shared" si="10"/>
        <v>Superfície</v>
      </c>
      <c r="C450" s="61">
        <v>7.5</v>
      </c>
      <c r="D450" s="61">
        <v>82.4</v>
      </c>
      <c r="E450" s="61">
        <v>7.05</v>
      </c>
      <c r="F450" s="61">
        <v>51.8</v>
      </c>
      <c r="G450" s="61">
        <v>20.2</v>
      </c>
    </row>
    <row r="451" spans="1:7" ht="15" customHeight="1" x14ac:dyDescent="0.3">
      <c r="A451" s="55" t="s">
        <v>122</v>
      </c>
      <c r="B451" s="56" t="str">
        <f t="shared" si="10"/>
        <v>Prof_I</v>
      </c>
      <c r="C451" s="61">
        <v>7.5</v>
      </c>
      <c r="D451" s="61">
        <v>80.7</v>
      </c>
      <c r="E451" s="61">
        <v>7.11</v>
      </c>
      <c r="F451" s="61">
        <v>51.8</v>
      </c>
      <c r="G451" s="61">
        <v>20.100000000000001</v>
      </c>
    </row>
    <row r="452" spans="1:7" ht="15" customHeight="1" x14ac:dyDescent="0.3">
      <c r="A452" s="55" t="s">
        <v>122</v>
      </c>
      <c r="B452" s="56" t="str">
        <f t="shared" si="10"/>
        <v>Prof_II</v>
      </c>
      <c r="C452" s="61">
        <v>7.5</v>
      </c>
      <c r="D452" s="61">
        <v>80.2</v>
      </c>
      <c r="E452" s="61">
        <v>7.13</v>
      </c>
      <c r="F452" s="61">
        <v>51.8</v>
      </c>
      <c r="G452" s="61">
        <v>20.100000000000001</v>
      </c>
    </row>
    <row r="453" spans="1:7" ht="15" customHeight="1" x14ac:dyDescent="0.3">
      <c r="A453" s="55" t="s">
        <v>122</v>
      </c>
      <c r="B453" s="56" t="str">
        <f t="shared" si="10"/>
        <v>Prof_III</v>
      </c>
      <c r="C453" s="61">
        <v>7.5</v>
      </c>
      <c r="D453" s="61">
        <v>82.1</v>
      </c>
      <c r="E453" s="61">
        <v>7.2</v>
      </c>
      <c r="F453" s="61">
        <v>50.1</v>
      </c>
      <c r="G453" s="61">
        <v>19.3</v>
      </c>
    </row>
    <row r="454" spans="1:7" ht="15" customHeight="1" x14ac:dyDescent="0.3">
      <c r="A454" s="55" t="s">
        <v>122</v>
      </c>
      <c r="B454" s="56" t="str">
        <f t="shared" si="10"/>
        <v>Prof_IV</v>
      </c>
      <c r="C454" s="61">
        <v>7.5</v>
      </c>
      <c r="D454" s="61">
        <v>82</v>
      </c>
      <c r="E454" s="61">
        <v>7.23</v>
      </c>
      <c r="F454" s="61">
        <v>50.2</v>
      </c>
      <c r="G454" s="61">
        <v>18.8</v>
      </c>
    </row>
    <row r="455" spans="1:7" ht="15" customHeight="1" x14ac:dyDescent="0.3">
      <c r="A455" s="55" t="s">
        <v>123</v>
      </c>
      <c r="B455" s="58" t="str">
        <f t="shared" si="10"/>
        <v>Superfície</v>
      </c>
      <c r="C455" s="61">
        <v>6.8</v>
      </c>
      <c r="D455" s="61">
        <v>72.400000000000006</v>
      </c>
      <c r="E455" s="61">
        <v>7.12</v>
      </c>
      <c r="F455" s="61">
        <v>48.2</v>
      </c>
      <c r="G455" s="61">
        <v>18.100000000000001</v>
      </c>
    </row>
    <row r="456" spans="1:7" ht="15" customHeight="1" x14ac:dyDescent="0.3">
      <c r="A456" s="55" t="s">
        <v>123</v>
      </c>
      <c r="B456" s="56" t="str">
        <f t="shared" si="10"/>
        <v>Prof_I</v>
      </c>
      <c r="C456" s="61">
        <v>6.5</v>
      </c>
      <c r="D456" s="61">
        <v>69.2</v>
      </c>
      <c r="E456" s="61">
        <v>6.99</v>
      </c>
      <c r="F456" s="61">
        <v>48.2</v>
      </c>
      <c r="G456" s="61">
        <v>18</v>
      </c>
    </row>
    <row r="457" spans="1:7" ht="15" customHeight="1" x14ac:dyDescent="0.3">
      <c r="A457" s="55" t="s">
        <v>123</v>
      </c>
      <c r="B457" s="56" t="str">
        <f t="shared" si="10"/>
        <v>Prof_II</v>
      </c>
      <c r="C457" s="61">
        <v>6.5</v>
      </c>
      <c r="D457" s="61">
        <v>69.099999999999994</v>
      </c>
      <c r="E457" s="61">
        <v>6.99</v>
      </c>
      <c r="F457" s="61">
        <v>48.2</v>
      </c>
      <c r="G457" s="61">
        <v>17.899999999999999</v>
      </c>
    </row>
    <row r="458" spans="1:7" ht="15" customHeight="1" x14ac:dyDescent="0.3">
      <c r="A458" s="55" t="s">
        <v>123</v>
      </c>
      <c r="B458" s="56" t="str">
        <f t="shared" si="10"/>
        <v>Prof_III</v>
      </c>
      <c r="C458" s="61">
        <v>6.5</v>
      </c>
      <c r="D458" s="61">
        <v>68.900000000000006</v>
      </c>
      <c r="E458" s="61">
        <v>6.99</v>
      </c>
      <c r="F458" s="61">
        <v>48.2</v>
      </c>
      <c r="G458" s="61">
        <v>17.899999999999999</v>
      </c>
    </row>
    <row r="459" spans="1:7" ht="15" customHeight="1" x14ac:dyDescent="0.3">
      <c r="A459" s="55" t="s">
        <v>123</v>
      </c>
      <c r="B459" s="56" t="str">
        <f t="shared" si="10"/>
        <v>Prof_IV</v>
      </c>
      <c r="C459" s="61">
        <v>6.5</v>
      </c>
      <c r="D459" s="61">
        <v>68.599999999999994</v>
      </c>
      <c r="E459" s="61">
        <v>6.99</v>
      </c>
      <c r="F459" s="61">
        <v>48.2</v>
      </c>
      <c r="G459" s="61">
        <v>17.899999999999999</v>
      </c>
    </row>
    <row r="460" spans="1:7" ht="15" customHeight="1" x14ac:dyDescent="0.3">
      <c r="A460" s="55" t="s">
        <v>124</v>
      </c>
      <c r="B460" s="58" t="str">
        <f t="shared" si="10"/>
        <v>Superfície</v>
      </c>
      <c r="C460" s="61">
        <v>7</v>
      </c>
      <c r="D460" s="61">
        <v>73.2</v>
      </c>
      <c r="E460" s="61">
        <v>7.32</v>
      </c>
      <c r="F460" s="61">
        <v>49.2</v>
      </c>
      <c r="G460" s="61">
        <v>17.600000000000001</v>
      </c>
    </row>
    <row r="461" spans="1:7" ht="15" customHeight="1" x14ac:dyDescent="0.3">
      <c r="A461" s="55" t="s">
        <v>124</v>
      </c>
      <c r="B461" s="56" t="str">
        <f t="shared" si="10"/>
        <v>Prof_I</v>
      </c>
      <c r="C461" s="61">
        <v>6.8</v>
      </c>
      <c r="D461" s="61">
        <v>71.2</v>
      </c>
      <c r="E461" s="61">
        <v>7.2</v>
      </c>
      <c r="F461" s="61">
        <v>49.2</v>
      </c>
      <c r="G461" s="61">
        <v>17.2</v>
      </c>
    </row>
    <row r="462" spans="1:7" ht="15" customHeight="1" x14ac:dyDescent="0.3">
      <c r="A462" s="55" t="s">
        <v>124</v>
      </c>
      <c r="B462" s="56" t="str">
        <f t="shared" si="10"/>
        <v>Prof_II</v>
      </c>
      <c r="C462" s="61">
        <v>6.8</v>
      </c>
      <c r="D462" s="61">
        <v>70.900000000000006</v>
      </c>
      <c r="E462" s="61">
        <v>7.22</v>
      </c>
      <c r="F462" s="61">
        <v>49.2</v>
      </c>
      <c r="G462" s="61">
        <v>17.100000000000001</v>
      </c>
    </row>
    <row r="463" spans="1:7" ht="15" customHeight="1" x14ac:dyDescent="0.3">
      <c r="A463" s="55" t="s">
        <v>124</v>
      </c>
      <c r="B463" s="56" t="str">
        <f t="shared" si="10"/>
        <v>Prof_III</v>
      </c>
      <c r="C463" s="61">
        <v>6.8</v>
      </c>
      <c r="D463" s="61">
        <v>70.8</v>
      </c>
      <c r="E463" s="61">
        <v>7.25</v>
      </c>
      <c r="F463" s="61">
        <v>49.2</v>
      </c>
      <c r="G463" s="61">
        <v>16.899999999999999</v>
      </c>
    </row>
    <row r="464" spans="1:7" ht="15" customHeight="1" x14ac:dyDescent="0.3">
      <c r="A464" s="55" t="s">
        <v>124</v>
      </c>
      <c r="B464" s="56" t="str">
        <f t="shared" si="10"/>
        <v>Prof_IV</v>
      </c>
      <c r="C464" s="61">
        <v>6.8</v>
      </c>
      <c r="D464" s="61">
        <v>70.7</v>
      </c>
      <c r="E464" s="61">
        <v>7.24</v>
      </c>
      <c r="F464" s="61">
        <v>49.3</v>
      </c>
      <c r="G464" s="61">
        <v>16.899999999999999</v>
      </c>
    </row>
    <row r="465" spans="1:7" ht="15" customHeight="1" x14ac:dyDescent="0.3">
      <c r="A465" s="55" t="s">
        <v>125</v>
      </c>
      <c r="B465" s="58" t="str">
        <f t="shared" si="10"/>
        <v>Superfície</v>
      </c>
      <c r="C465" s="61">
        <v>7</v>
      </c>
      <c r="D465" s="61">
        <v>73.099999999999994</v>
      </c>
      <c r="E465" s="61">
        <v>7.07</v>
      </c>
      <c r="F465" s="61">
        <v>43.5</v>
      </c>
      <c r="G465" s="61">
        <v>17.600000000000001</v>
      </c>
    </row>
    <row r="466" spans="1:7" ht="15" customHeight="1" x14ac:dyDescent="0.3">
      <c r="A466" s="55" t="s">
        <v>125</v>
      </c>
      <c r="B466" s="56" t="str">
        <f t="shared" si="10"/>
        <v>Prof_I</v>
      </c>
      <c r="C466" s="61">
        <v>6.9</v>
      </c>
      <c r="D466" s="61">
        <v>72</v>
      </c>
      <c r="E466" s="61">
        <v>6.79</v>
      </c>
      <c r="F466" s="61">
        <v>43.5</v>
      </c>
      <c r="G466" s="61">
        <v>17.600000000000001</v>
      </c>
    </row>
    <row r="467" spans="1:7" ht="15" customHeight="1" x14ac:dyDescent="0.3">
      <c r="A467" s="55" t="s">
        <v>125</v>
      </c>
      <c r="B467" s="56" t="str">
        <f t="shared" si="10"/>
        <v>Prof_II</v>
      </c>
      <c r="C467" s="61">
        <v>6.7</v>
      </c>
      <c r="D467" s="61">
        <v>70.599999999999994</v>
      </c>
      <c r="E467" s="61">
        <v>6.82</v>
      </c>
      <c r="F467" s="61">
        <v>43.5</v>
      </c>
      <c r="G467" s="61">
        <v>17.5</v>
      </c>
    </row>
    <row r="468" spans="1:7" ht="15" customHeight="1" x14ac:dyDescent="0.3">
      <c r="A468" s="55" t="s">
        <v>125</v>
      </c>
      <c r="B468" s="56" t="str">
        <f t="shared" ref="B468:B531" si="11">B463</f>
        <v>Prof_III</v>
      </c>
      <c r="C468" s="61">
        <v>6.7</v>
      </c>
      <c r="D468" s="61">
        <v>70.400000000000006</v>
      </c>
      <c r="E468" s="61">
        <v>6.79</v>
      </c>
      <c r="F468" s="61">
        <v>43.5</v>
      </c>
      <c r="G468" s="61">
        <v>17.399999999999999</v>
      </c>
    </row>
    <row r="469" spans="1:7" ht="15" customHeight="1" x14ac:dyDescent="0.3">
      <c r="A469" s="55" t="s">
        <v>125</v>
      </c>
      <c r="B469" s="56" t="str">
        <f t="shared" si="11"/>
        <v>Prof_IV</v>
      </c>
      <c r="C469" s="61">
        <v>6.7</v>
      </c>
      <c r="D469" s="61">
        <v>70.2</v>
      </c>
      <c r="E469" s="61">
        <v>6.93</v>
      </c>
      <c r="F469" s="61">
        <v>43.6</v>
      </c>
      <c r="G469" s="61">
        <v>17.399999999999999</v>
      </c>
    </row>
    <row r="470" spans="1:7" ht="15" customHeight="1" x14ac:dyDescent="0.3">
      <c r="A470" s="55" t="s">
        <v>126</v>
      </c>
      <c r="B470" s="58" t="str">
        <f t="shared" si="11"/>
        <v>Superfície</v>
      </c>
      <c r="C470" s="61">
        <v>7.2</v>
      </c>
      <c r="D470" s="61">
        <v>77.5</v>
      </c>
      <c r="E470" s="61">
        <v>7.11</v>
      </c>
      <c r="F470" s="61">
        <v>48.9</v>
      </c>
      <c r="G470" s="61">
        <v>18.600000000000001</v>
      </c>
    </row>
    <row r="471" spans="1:7" ht="15" customHeight="1" x14ac:dyDescent="0.3">
      <c r="A471" s="55" t="s">
        <v>126</v>
      </c>
      <c r="B471" s="56" t="str">
        <f t="shared" si="11"/>
        <v>Prof_I</v>
      </c>
      <c r="C471" s="61">
        <v>7</v>
      </c>
      <c r="D471" s="61">
        <v>75.400000000000006</v>
      </c>
      <c r="E471" s="61">
        <v>6.94</v>
      </c>
      <c r="F471" s="61">
        <v>48.9</v>
      </c>
      <c r="G471" s="61">
        <v>18.5</v>
      </c>
    </row>
    <row r="472" spans="1:7" ht="15" customHeight="1" x14ac:dyDescent="0.3">
      <c r="A472" s="55" t="s">
        <v>126</v>
      </c>
      <c r="B472" s="56" t="str">
        <f t="shared" si="11"/>
        <v>Prof_II</v>
      </c>
      <c r="C472" s="61">
        <v>7</v>
      </c>
      <c r="D472" s="61">
        <v>75.099999999999994</v>
      </c>
      <c r="E472" s="61">
        <v>6.93</v>
      </c>
      <c r="F472" s="61">
        <v>48.8</v>
      </c>
      <c r="G472" s="61">
        <v>18.399999999999999</v>
      </c>
    </row>
    <row r="473" spans="1:7" ht="15" customHeight="1" x14ac:dyDescent="0.3">
      <c r="A473" s="55" t="s">
        <v>126</v>
      </c>
      <c r="B473" s="56" t="str">
        <f t="shared" si="11"/>
        <v>Prof_III</v>
      </c>
      <c r="C473" s="61">
        <v>7</v>
      </c>
      <c r="D473" s="61">
        <v>75</v>
      </c>
      <c r="E473" s="61">
        <v>6.97</v>
      </c>
      <c r="F473" s="61">
        <v>48.9</v>
      </c>
      <c r="G473" s="61">
        <v>18.399999999999999</v>
      </c>
    </row>
    <row r="474" spans="1:7" ht="15" customHeight="1" x14ac:dyDescent="0.3">
      <c r="A474" s="55" t="s">
        <v>126</v>
      </c>
      <c r="B474" s="56" t="str">
        <f t="shared" si="11"/>
        <v>Prof_IV</v>
      </c>
      <c r="C474" s="61">
        <v>7</v>
      </c>
      <c r="D474" s="61">
        <v>75</v>
      </c>
      <c r="E474" s="61">
        <v>7</v>
      </c>
      <c r="F474" s="61">
        <v>48.8</v>
      </c>
      <c r="G474" s="61">
        <v>18.399999999999999</v>
      </c>
    </row>
    <row r="475" spans="1:7" ht="15" customHeight="1" x14ac:dyDescent="0.3">
      <c r="A475" s="55" t="s">
        <v>127</v>
      </c>
      <c r="B475" s="58" t="str">
        <f t="shared" si="11"/>
        <v>Superfície</v>
      </c>
      <c r="C475" s="61">
        <v>7.1</v>
      </c>
      <c r="D475" s="61">
        <v>84.4</v>
      </c>
      <c r="E475" s="61">
        <v>7.13</v>
      </c>
      <c r="F475" s="61">
        <v>49.7</v>
      </c>
      <c r="G475" s="61">
        <v>23.7</v>
      </c>
    </row>
    <row r="476" spans="1:7" ht="15" customHeight="1" x14ac:dyDescent="0.3">
      <c r="A476" s="55" t="s">
        <v>127</v>
      </c>
      <c r="B476" s="56" t="str">
        <f t="shared" si="11"/>
        <v>Prof_I</v>
      </c>
      <c r="C476" s="61">
        <v>7.1</v>
      </c>
      <c r="D476" s="61">
        <v>78.7</v>
      </c>
      <c r="E476" s="61">
        <v>6.84</v>
      </c>
      <c r="F476" s="61">
        <v>49.4</v>
      </c>
      <c r="G476" s="61">
        <v>20.2</v>
      </c>
    </row>
    <row r="477" spans="1:7" ht="15" customHeight="1" x14ac:dyDescent="0.3">
      <c r="A477" s="55" t="s">
        <v>127</v>
      </c>
      <c r="B477" s="56" t="str">
        <f t="shared" si="11"/>
        <v>Prof_II</v>
      </c>
      <c r="C477" s="61">
        <v>7</v>
      </c>
      <c r="D477" s="61">
        <v>78.2</v>
      </c>
      <c r="E477" s="61">
        <v>6.94</v>
      </c>
      <c r="F477" s="61">
        <v>49.4</v>
      </c>
      <c r="G477" s="61">
        <v>20.2</v>
      </c>
    </row>
    <row r="478" spans="1:7" ht="15" customHeight="1" x14ac:dyDescent="0.3">
      <c r="A478" s="55" t="s">
        <v>127</v>
      </c>
      <c r="B478" s="56" t="str">
        <f t="shared" si="11"/>
        <v>Prof_III</v>
      </c>
      <c r="C478" s="61">
        <v>6.8</v>
      </c>
      <c r="D478" s="61">
        <v>75.900000000000006</v>
      </c>
      <c r="E478" s="61">
        <v>7.05</v>
      </c>
      <c r="F478" s="61">
        <v>49.4</v>
      </c>
      <c r="G478" s="61">
        <v>20.2</v>
      </c>
    </row>
    <row r="479" spans="1:7" ht="15" customHeight="1" x14ac:dyDescent="0.3">
      <c r="A479" s="55" t="s">
        <v>127</v>
      </c>
      <c r="B479" s="56" t="str">
        <f t="shared" si="11"/>
        <v>Prof_IV</v>
      </c>
      <c r="C479" s="61">
        <v>6.7</v>
      </c>
      <c r="D479" s="61">
        <v>75.400000000000006</v>
      </c>
      <c r="E479" s="61">
        <v>7.1</v>
      </c>
      <c r="F479" s="61">
        <v>49.7</v>
      </c>
      <c r="G479" s="61">
        <v>20.2</v>
      </c>
    </row>
    <row r="480" spans="1:7" ht="15" customHeight="1" x14ac:dyDescent="0.3">
      <c r="A480" s="55" t="s">
        <v>128</v>
      </c>
      <c r="B480" s="58" t="str">
        <f t="shared" si="11"/>
        <v>Superfície</v>
      </c>
      <c r="C480" s="61">
        <v>6.3</v>
      </c>
      <c r="D480" s="61">
        <v>74.8</v>
      </c>
      <c r="E480" s="61">
        <v>6.8</v>
      </c>
      <c r="F480" s="61">
        <v>43.8</v>
      </c>
      <c r="G480" s="61">
        <v>23.6</v>
      </c>
    </row>
    <row r="481" spans="1:7" ht="15" customHeight="1" x14ac:dyDescent="0.3">
      <c r="A481" s="55" t="s">
        <v>128</v>
      </c>
      <c r="B481" s="56" t="str">
        <f t="shared" si="11"/>
        <v>Prof_I</v>
      </c>
      <c r="C481" s="61">
        <v>6.1</v>
      </c>
      <c r="D481" s="61">
        <v>71.2</v>
      </c>
      <c r="E481" s="61">
        <v>6.8</v>
      </c>
      <c r="F481" s="61">
        <v>43.8</v>
      </c>
      <c r="G481" s="61">
        <v>22.7</v>
      </c>
    </row>
    <row r="482" spans="1:7" ht="15" customHeight="1" x14ac:dyDescent="0.3">
      <c r="A482" s="55" t="s">
        <v>128</v>
      </c>
      <c r="B482" s="56" t="str">
        <f t="shared" si="11"/>
        <v>Prof_II</v>
      </c>
      <c r="C482" s="61">
        <v>6.1</v>
      </c>
      <c r="D482" s="61">
        <v>71.2</v>
      </c>
      <c r="E482" s="61">
        <v>6.81</v>
      </c>
      <c r="F482" s="61">
        <v>43.8</v>
      </c>
      <c r="G482" s="61">
        <v>22.7</v>
      </c>
    </row>
    <row r="483" spans="1:7" ht="15" customHeight="1" x14ac:dyDescent="0.3">
      <c r="A483" s="55" t="s">
        <v>128</v>
      </c>
      <c r="B483" s="56" t="str">
        <f t="shared" si="11"/>
        <v>Prof_III</v>
      </c>
      <c r="C483" s="61">
        <v>6.1</v>
      </c>
      <c r="D483" s="61">
        <v>70.900000000000006</v>
      </c>
      <c r="E483" s="61">
        <v>6.9</v>
      </c>
      <c r="F483" s="61">
        <v>43.9</v>
      </c>
      <c r="G483" s="61">
        <v>22.7</v>
      </c>
    </row>
    <row r="484" spans="1:7" ht="15" customHeight="1" x14ac:dyDescent="0.3">
      <c r="A484" s="55" t="s">
        <v>128</v>
      </c>
      <c r="B484" s="56" t="str">
        <f t="shared" si="11"/>
        <v>Prof_IV</v>
      </c>
      <c r="C484" s="61">
        <v>6.1</v>
      </c>
      <c r="D484" s="61">
        <v>70.900000000000006</v>
      </c>
      <c r="E484" s="61">
        <v>7.24</v>
      </c>
      <c r="F484" s="61">
        <v>44.3</v>
      </c>
      <c r="G484" s="61">
        <v>22.7</v>
      </c>
    </row>
    <row r="485" spans="1:7" ht="15" customHeight="1" x14ac:dyDescent="0.3">
      <c r="A485" s="55" t="s">
        <v>129</v>
      </c>
      <c r="B485" s="58" t="str">
        <f t="shared" si="11"/>
        <v>Superfície</v>
      </c>
      <c r="C485" s="61">
        <v>5.6</v>
      </c>
      <c r="D485" s="61">
        <v>67.599999999999994</v>
      </c>
      <c r="E485" s="61">
        <v>7.1</v>
      </c>
      <c r="F485" s="61">
        <v>42.7</v>
      </c>
      <c r="G485" s="61">
        <v>23.8</v>
      </c>
    </row>
    <row r="486" spans="1:7" ht="15" customHeight="1" x14ac:dyDescent="0.3">
      <c r="A486" s="55" t="s">
        <v>129</v>
      </c>
      <c r="B486" s="56" t="str">
        <f t="shared" si="11"/>
        <v>Prof_I</v>
      </c>
      <c r="C486" s="61">
        <v>5.6</v>
      </c>
      <c r="D486" s="61">
        <v>67.5</v>
      </c>
      <c r="E486" s="61">
        <v>6.61</v>
      </c>
      <c r="F486" s="61">
        <v>42.7</v>
      </c>
      <c r="G486" s="61">
        <v>23.6</v>
      </c>
    </row>
    <row r="487" spans="1:7" ht="15" customHeight="1" x14ac:dyDescent="0.3">
      <c r="A487" s="55" t="s">
        <v>129</v>
      </c>
      <c r="B487" s="56" t="str">
        <f t="shared" si="11"/>
        <v>Prof_II</v>
      </c>
      <c r="C487" s="61">
        <v>5.6</v>
      </c>
      <c r="D487" s="61">
        <v>66.900000000000006</v>
      </c>
      <c r="E487" s="61">
        <v>6.61</v>
      </c>
      <c r="F487" s="61">
        <v>42.7</v>
      </c>
      <c r="G487" s="61">
        <v>23.4</v>
      </c>
    </row>
    <row r="488" spans="1:7" ht="15" customHeight="1" x14ac:dyDescent="0.3">
      <c r="A488" s="55" t="s">
        <v>129</v>
      </c>
      <c r="B488" s="56" t="str">
        <f t="shared" si="11"/>
        <v>Prof_III</v>
      </c>
      <c r="C488" s="61">
        <v>5.6</v>
      </c>
      <c r="D488" s="61">
        <v>66.8</v>
      </c>
      <c r="E488" s="61">
        <v>6.69</v>
      </c>
      <c r="F488" s="61">
        <v>42.7</v>
      </c>
      <c r="G488" s="61">
        <v>23.4</v>
      </c>
    </row>
    <row r="489" spans="1:7" ht="15" customHeight="1" x14ac:dyDescent="0.3">
      <c r="A489" s="55" t="s">
        <v>129</v>
      </c>
      <c r="B489" s="56" t="str">
        <f t="shared" si="11"/>
        <v>Prof_IV</v>
      </c>
      <c r="C489" s="61">
        <v>5.6</v>
      </c>
      <c r="D489" s="61">
        <v>66.099999999999994</v>
      </c>
      <c r="E489" s="61">
        <v>6.87</v>
      </c>
      <c r="F489" s="61">
        <v>42.9</v>
      </c>
      <c r="G489" s="61">
        <v>23.9</v>
      </c>
    </row>
    <row r="490" spans="1:7" ht="15" customHeight="1" x14ac:dyDescent="0.3">
      <c r="A490" s="55" t="s">
        <v>130</v>
      </c>
      <c r="B490" s="58" t="str">
        <f t="shared" si="11"/>
        <v>Superfície</v>
      </c>
      <c r="C490" s="61">
        <v>5.8</v>
      </c>
      <c r="D490" s="61">
        <v>70.7</v>
      </c>
      <c r="E490" s="61">
        <v>7.15</v>
      </c>
      <c r="F490" s="61">
        <v>45.2</v>
      </c>
      <c r="G490" s="61">
        <v>25.4</v>
      </c>
    </row>
    <row r="491" spans="1:7" ht="15" customHeight="1" x14ac:dyDescent="0.3">
      <c r="A491" s="55" t="s">
        <v>130</v>
      </c>
      <c r="B491" s="56" t="str">
        <f t="shared" si="11"/>
        <v>Prof_I</v>
      </c>
      <c r="C491" s="61">
        <v>5.8</v>
      </c>
      <c r="D491" s="61">
        <v>70.7</v>
      </c>
      <c r="E491" s="61">
        <v>6.91</v>
      </c>
      <c r="F491" s="61">
        <v>45.8</v>
      </c>
      <c r="G491" s="61">
        <v>25.3</v>
      </c>
    </row>
    <row r="492" spans="1:7" ht="15" customHeight="1" x14ac:dyDescent="0.3">
      <c r="A492" s="55" t="s">
        <v>130</v>
      </c>
      <c r="B492" s="56" t="str">
        <f t="shared" si="11"/>
        <v>Prof_II</v>
      </c>
      <c r="C492" s="61">
        <v>5.8</v>
      </c>
      <c r="D492" s="61">
        <v>70.3</v>
      </c>
      <c r="E492" s="61">
        <v>6.91</v>
      </c>
      <c r="F492" s="61">
        <v>45.8</v>
      </c>
      <c r="G492" s="61">
        <v>25.3</v>
      </c>
    </row>
    <row r="493" spans="1:7" ht="15" customHeight="1" x14ac:dyDescent="0.3">
      <c r="A493" s="55" t="s">
        <v>130</v>
      </c>
      <c r="B493" s="56" t="str">
        <f t="shared" si="11"/>
        <v>Prof_III</v>
      </c>
      <c r="C493" s="61">
        <v>5.7</v>
      </c>
      <c r="D493" s="61">
        <v>69.400000000000006</v>
      </c>
      <c r="E493" s="61">
        <v>6.92</v>
      </c>
      <c r="F493" s="61">
        <v>16</v>
      </c>
      <c r="G493" s="61">
        <v>25.2</v>
      </c>
    </row>
    <row r="494" spans="1:7" ht="15" customHeight="1" x14ac:dyDescent="0.3">
      <c r="A494" s="55" t="s">
        <v>130</v>
      </c>
      <c r="B494" s="56" t="str">
        <f t="shared" si="11"/>
        <v>Prof_IV</v>
      </c>
      <c r="C494" s="61">
        <v>5.7</v>
      </c>
      <c r="D494" s="61">
        <v>69.099999999999994</v>
      </c>
      <c r="E494" s="61">
        <v>6.97</v>
      </c>
      <c r="F494" s="61">
        <v>48.4</v>
      </c>
      <c r="G494" s="61">
        <v>24.8</v>
      </c>
    </row>
    <row r="495" spans="1:7" ht="15" customHeight="1" x14ac:dyDescent="0.3">
      <c r="A495" s="55" t="s">
        <v>131</v>
      </c>
      <c r="B495" s="58" t="str">
        <f t="shared" si="11"/>
        <v>Superfície</v>
      </c>
      <c r="C495" s="61">
        <v>7.1</v>
      </c>
      <c r="D495" s="61">
        <v>88</v>
      </c>
      <c r="E495" s="61">
        <v>7.15</v>
      </c>
      <c r="F495" s="61">
        <v>47</v>
      </c>
      <c r="G495" s="61">
        <v>25.9</v>
      </c>
    </row>
    <row r="496" spans="1:7" ht="15" customHeight="1" x14ac:dyDescent="0.3">
      <c r="A496" s="55" t="s">
        <v>131</v>
      </c>
      <c r="B496" s="56" t="str">
        <f t="shared" si="11"/>
        <v>Prof_I</v>
      </c>
      <c r="C496" s="61">
        <v>6.6</v>
      </c>
      <c r="D496" s="61">
        <v>79.7</v>
      </c>
      <c r="E496" s="61">
        <v>7.01</v>
      </c>
      <c r="F496" s="61">
        <v>47</v>
      </c>
      <c r="G496" s="61">
        <v>24.9</v>
      </c>
    </row>
    <row r="497" spans="1:7" ht="15" customHeight="1" x14ac:dyDescent="0.3">
      <c r="A497" s="55" t="s">
        <v>131</v>
      </c>
      <c r="B497" s="56" t="str">
        <f t="shared" si="11"/>
        <v>Prof_II</v>
      </c>
      <c r="C497" s="61">
        <v>6.6</v>
      </c>
      <c r="D497" s="61">
        <v>80.099999999999994</v>
      </c>
      <c r="E497" s="61">
        <v>7.03</v>
      </c>
      <c r="F497" s="61">
        <v>47</v>
      </c>
      <c r="G497" s="61">
        <v>24.9</v>
      </c>
    </row>
    <row r="498" spans="1:7" ht="15" customHeight="1" x14ac:dyDescent="0.3">
      <c r="A498" s="55" t="s">
        <v>131</v>
      </c>
      <c r="B498" s="56" t="str">
        <f t="shared" si="11"/>
        <v>Prof_III</v>
      </c>
      <c r="C498" s="61">
        <v>6.7</v>
      </c>
      <c r="D498" s="61">
        <v>81.7</v>
      </c>
      <c r="E498" s="61">
        <v>7.06</v>
      </c>
      <c r="F498" s="61">
        <v>47</v>
      </c>
      <c r="G498" s="61">
        <v>24.9</v>
      </c>
    </row>
    <row r="499" spans="1:7" ht="15" customHeight="1" x14ac:dyDescent="0.3">
      <c r="A499" s="55" t="s">
        <v>131</v>
      </c>
      <c r="B499" s="56" t="str">
        <f t="shared" si="11"/>
        <v>Prof_IV</v>
      </c>
      <c r="C499" s="61">
        <v>6.8</v>
      </c>
      <c r="D499" s="61">
        <v>82.7</v>
      </c>
      <c r="E499" s="61">
        <v>7.09</v>
      </c>
      <c r="F499" s="61">
        <v>47</v>
      </c>
      <c r="G499" s="61">
        <v>24.9</v>
      </c>
    </row>
    <row r="500" spans="1:7" ht="15" customHeight="1" x14ac:dyDescent="0.3">
      <c r="A500" s="55" t="s">
        <v>132</v>
      </c>
      <c r="B500" s="58" t="str">
        <f t="shared" si="11"/>
        <v>Superfície</v>
      </c>
      <c r="C500" s="61">
        <v>7.6</v>
      </c>
      <c r="D500" s="61">
        <v>93</v>
      </c>
      <c r="E500" s="61">
        <v>7.13</v>
      </c>
      <c r="F500" s="61">
        <v>51</v>
      </c>
      <c r="G500" s="61">
        <v>25.3</v>
      </c>
    </row>
    <row r="501" spans="1:7" ht="15" customHeight="1" x14ac:dyDescent="0.3">
      <c r="A501" s="55" t="s">
        <v>132</v>
      </c>
      <c r="B501" s="56" t="str">
        <f t="shared" si="11"/>
        <v>Prof_I</v>
      </c>
      <c r="C501" s="61">
        <v>7</v>
      </c>
      <c r="D501" s="61">
        <v>87.9</v>
      </c>
      <c r="E501" s="61">
        <v>7.1</v>
      </c>
      <c r="F501" s="61">
        <v>51.2</v>
      </c>
      <c r="G501" s="61">
        <v>24.3</v>
      </c>
    </row>
    <row r="502" spans="1:7" ht="15" customHeight="1" x14ac:dyDescent="0.3">
      <c r="A502" s="55" t="s">
        <v>132</v>
      </c>
      <c r="B502" s="56" t="str">
        <f t="shared" si="11"/>
        <v>Prof_II</v>
      </c>
      <c r="C502" s="61">
        <v>6.9</v>
      </c>
      <c r="D502" s="61">
        <v>85.5</v>
      </c>
      <c r="E502" s="61">
        <v>6.94</v>
      </c>
      <c r="F502" s="61">
        <v>51.4</v>
      </c>
      <c r="G502" s="61">
        <v>24.3</v>
      </c>
    </row>
    <row r="503" spans="1:7" ht="15" customHeight="1" x14ac:dyDescent="0.3">
      <c r="A503" s="55" t="s">
        <v>132</v>
      </c>
      <c r="B503" s="56" t="str">
        <f t="shared" si="11"/>
        <v>Prof_III</v>
      </c>
      <c r="C503" s="61">
        <v>6.7</v>
      </c>
      <c r="D503" s="61">
        <v>80</v>
      </c>
      <c r="E503" s="61">
        <v>6.96</v>
      </c>
      <c r="F503" s="61">
        <v>51.3</v>
      </c>
      <c r="G503" s="61">
        <v>24.1</v>
      </c>
    </row>
    <row r="504" spans="1:7" ht="15" customHeight="1" x14ac:dyDescent="0.3">
      <c r="A504" s="55" t="s">
        <v>132</v>
      </c>
      <c r="B504" s="56" t="str">
        <f t="shared" si="11"/>
        <v>Prof_IV</v>
      </c>
      <c r="C504" s="61">
        <v>6.5</v>
      </c>
      <c r="D504" s="61">
        <v>77.599999999999994</v>
      </c>
      <c r="E504" s="61">
        <v>7.06</v>
      </c>
      <c r="F504" s="61">
        <v>49.9</v>
      </c>
      <c r="G504" s="61">
        <v>23.7</v>
      </c>
    </row>
    <row r="505" spans="1:7" ht="15" customHeight="1" x14ac:dyDescent="0.3">
      <c r="A505" s="55" t="s">
        <v>133</v>
      </c>
      <c r="B505" s="58" t="str">
        <f t="shared" si="11"/>
        <v>Superfície</v>
      </c>
      <c r="C505" s="61">
        <v>5.6</v>
      </c>
      <c r="D505" s="61">
        <v>65.5</v>
      </c>
      <c r="E505" s="61">
        <v>7.1</v>
      </c>
      <c r="F505" s="61">
        <v>50.1</v>
      </c>
      <c r="G505" s="61">
        <v>23.6</v>
      </c>
    </row>
    <row r="506" spans="1:7" ht="15" customHeight="1" x14ac:dyDescent="0.3">
      <c r="A506" s="55" t="s">
        <v>133</v>
      </c>
      <c r="B506" s="56" t="str">
        <f t="shared" si="11"/>
        <v>Prof_I</v>
      </c>
      <c r="C506" s="61">
        <v>5.5</v>
      </c>
      <c r="D506" s="61">
        <v>64.3</v>
      </c>
      <c r="E506" s="61">
        <v>6.9</v>
      </c>
      <c r="F506" s="61">
        <v>50.1</v>
      </c>
      <c r="G506" s="61">
        <v>23.5</v>
      </c>
    </row>
    <row r="507" spans="1:7" ht="15" customHeight="1" x14ac:dyDescent="0.3">
      <c r="A507" s="55" t="s">
        <v>133</v>
      </c>
      <c r="B507" s="56" t="str">
        <f t="shared" si="11"/>
        <v>Prof_II</v>
      </c>
      <c r="C507" s="61">
        <v>5.3</v>
      </c>
      <c r="D507" s="61">
        <v>62.9</v>
      </c>
      <c r="E507" s="61">
        <v>6.96</v>
      </c>
      <c r="F507" s="61">
        <v>50.1</v>
      </c>
      <c r="G507" s="61">
        <v>23.4</v>
      </c>
    </row>
    <row r="508" spans="1:7" ht="15" customHeight="1" x14ac:dyDescent="0.3">
      <c r="A508" s="55" t="s">
        <v>133</v>
      </c>
      <c r="B508" s="56" t="str">
        <f t="shared" si="11"/>
        <v>Prof_III</v>
      </c>
      <c r="C508" s="61">
        <v>5.3</v>
      </c>
      <c r="D508" s="61">
        <v>62.8</v>
      </c>
      <c r="E508" s="61">
        <v>6.96</v>
      </c>
      <c r="F508" s="61">
        <v>50.1</v>
      </c>
      <c r="G508" s="61">
        <v>23.4</v>
      </c>
    </row>
    <row r="509" spans="1:7" ht="15" customHeight="1" x14ac:dyDescent="0.3">
      <c r="A509" s="55" t="s">
        <v>133</v>
      </c>
      <c r="B509" s="56" t="str">
        <f t="shared" si="11"/>
        <v>Prof_IV</v>
      </c>
      <c r="C509" s="61">
        <v>6.1</v>
      </c>
      <c r="D509" s="61">
        <v>70.900000000000006</v>
      </c>
      <c r="E509" s="61">
        <v>7.02</v>
      </c>
      <c r="F509" s="61">
        <v>50.1</v>
      </c>
      <c r="G509" s="61">
        <v>22.7</v>
      </c>
    </row>
    <row r="510" spans="1:7" ht="15" customHeight="1" x14ac:dyDescent="0.3">
      <c r="A510" s="59" t="s">
        <v>134</v>
      </c>
      <c r="B510" s="58" t="str">
        <f t="shared" si="11"/>
        <v>Superfície</v>
      </c>
      <c r="C510" s="61">
        <v>8.6</v>
      </c>
      <c r="D510" s="61">
        <v>93.4</v>
      </c>
      <c r="E510" s="61">
        <v>7.11</v>
      </c>
      <c r="F510" s="61">
        <v>53.2</v>
      </c>
      <c r="G510" s="61">
        <v>19.600000000000001</v>
      </c>
    </row>
    <row r="511" spans="1:7" ht="15" customHeight="1" x14ac:dyDescent="0.3">
      <c r="A511" s="59" t="s">
        <v>134</v>
      </c>
      <c r="B511" s="56" t="str">
        <f t="shared" si="11"/>
        <v>Prof_I</v>
      </c>
      <c r="C511" s="61">
        <v>8.4</v>
      </c>
      <c r="D511" s="61">
        <v>89.8</v>
      </c>
      <c r="E511" s="61">
        <v>7.06</v>
      </c>
      <c r="F511" s="61">
        <v>53.2</v>
      </c>
      <c r="G511" s="61">
        <v>19.600000000000001</v>
      </c>
    </row>
    <row r="512" spans="1:7" ht="15" customHeight="1" x14ac:dyDescent="0.3">
      <c r="A512" s="59" t="s">
        <v>134</v>
      </c>
      <c r="B512" s="56" t="str">
        <f t="shared" si="11"/>
        <v>Prof_II</v>
      </c>
      <c r="C512" s="61">
        <v>8</v>
      </c>
      <c r="D512" s="61">
        <v>87</v>
      </c>
      <c r="E512" s="61">
        <v>7.05</v>
      </c>
      <c r="F512" s="61">
        <v>53.2</v>
      </c>
      <c r="G512" s="61">
        <v>19.600000000000001</v>
      </c>
    </row>
    <row r="513" spans="1:7" ht="15" customHeight="1" x14ac:dyDescent="0.3">
      <c r="A513" s="59" t="s">
        <v>134</v>
      </c>
      <c r="B513" s="56" t="str">
        <f t="shared" si="11"/>
        <v>Prof_III</v>
      </c>
      <c r="C513" s="61">
        <v>8</v>
      </c>
      <c r="D513" s="61">
        <v>85.9</v>
      </c>
      <c r="E513" s="61">
        <v>7.08</v>
      </c>
      <c r="F513" s="61">
        <v>53.2</v>
      </c>
      <c r="G513" s="61">
        <v>19.600000000000001</v>
      </c>
    </row>
    <row r="514" spans="1:7" ht="15" customHeight="1" x14ac:dyDescent="0.3">
      <c r="A514" s="59" t="s">
        <v>134</v>
      </c>
      <c r="B514" s="56" t="str">
        <f t="shared" si="11"/>
        <v>Prof_IV</v>
      </c>
      <c r="C514" s="61">
        <v>8</v>
      </c>
      <c r="D514" s="61">
        <v>85.4</v>
      </c>
      <c r="E514" s="61">
        <v>7.13</v>
      </c>
      <c r="F514" s="61">
        <v>53.3</v>
      </c>
      <c r="G514" s="61">
        <v>19.399999999999999</v>
      </c>
    </row>
    <row r="515" spans="1:7" ht="15" customHeight="1" x14ac:dyDescent="0.3">
      <c r="A515" s="59" t="s">
        <v>135</v>
      </c>
      <c r="B515" s="58" t="str">
        <f t="shared" si="11"/>
        <v>Superfície</v>
      </c>
      <c r="C515" s="61">
        <v>7</v>
      </c>
      <c r="D515" s="61">
        <v>72.3</v>
      </c>
      <c r="E515" s="61">
        <v>6.96</v>
      </c>
      <c r="F515" s="61">
        <v>47.7</v>
      </c>
      <c r="G515" s="61">
        <v>17.399999999999999</v>
      </c>
    </row>
    <row r="516" spans="1:7" ht="15" customHeight="1" x14ac:dyDescent="0.3">
      <c r="A516" s="59" t="s">
        <v>135</v>
      </c>
      <c r="B516" s="56" t="str">
        <f t="shared" si="11"/>
        <v>Prof_I</v>
      </c>
      <c r="C516" s="61">
        <v>6.9</v>
      </c>
      <c r="D516" s="61">
        <v>71.8</v>
      </c>
      <c r="E516" s="61">
        <v>6.96</v>
      </c>
      <c r="F516" s="61">
        <v>47.7</v>
      </c>
      <c r="G516" s="61">
        <v>17.3</v>
      </c>
    </row>
    <row r="517" spans="1:7" ht="15" customHeight="1" x14ac:dyDescent="0.3">
      <c r="A517" s="59" t="s">
        <v>135</v>
      </c>
      <c r="B517" s="56" t="str">
        <f t="shared" si="11"/>
        <v>Prof_II</v>
      </c>
      <c r="C517" s="61">
        <v>6.8</v>
      </c>
      <c r="D517" s="61">
        <v>70.7</v>
      </c>
      <c r="E517" s="61">
        <v>6.96</v>
      </c>
      <c r="F517" s="61">
        <v>47.7</v>
      </c>
      <c r="G517" s="61">
        <v>17.3</v>
      </c>
    </row>
    <row r="518" spans="1:7" ht="15" customHeight="1" x14ac:dyDescent="0.3">
      <c r="A518" s="59" t="s">
        <v>135</v>
      </c>
      <c r="B518" s="56" t="str">
        <f t="shared" si="11"/>
        <v>Prof_III</v>
      </c>
      <c r="C518" s="61">
        <v>6.8</v>
      </c>
      <c r="D518" s="61">
        <v>70.400000000000006</v>
      </c>
      <c r="E518" s="61">
        <v>6.98</v>
      </c>
      <c r="F518" s="61">
        <v>47.7</v>
      </c>
      <c r="G518" s="61">
        <v>17.3</v>
      </c>
    </row>
    <row r="519" spans="1:7" ht="15" customHeight="1" x14ac:dyDescent="0.3">
      <c r="A519" s="59" t="s">
        <v>135</v>
      </c>
      <c r="B519" s="56" t="str">
        <f t="shared" si="11"/>
        <v>Prof_IV</v>
      </c>
      <c r="C519" s="61">
        <v>6.8</v>
      </c>
      <c r="D519" s="61">
        <v>70.400000000000006</v>
      </c>
      <c r="E519" s="61">
        <v>7</v>
      </c>
      <c r="F519" s="61">
        <v>47.9</v>
      </c>
      <c r="G519" s="61">
        <v>17.3</v>
      </c>
    </row>
    <row r="520" spans="1:7" ht="15" customHeight="1" x14ac:dyDescent="0.3">
      <c r="A520" s="59" t="s">
        <v>136</v>
      </c>
      <c r="B520" s="58" t="str">
        <f t="shared" si="11"/>
        <v>Superfície</v>
      </c>
      <c r="C520" s="61">
        <v>7.1</v>
      </c>
      <c r="D520" s="61">
        <v>74</v>
      </c>
      <c r="E520" s="61">
        <v>7.1</v>
      </c>
      <c r="F520" s="61">
        <v>47.5</v>
      </c>
      <c r="G520" s="61">
        <v>17.5</v>
      </c>
    </row>
    <row r="521" spans="1:7" ht="15" customHeight="1" x14ac:dyDescent="0.3">
      <c r="A521" s="59" t="s">
        <v>136</v>
      </c>
      <c r="B521" s="56" t="str">
        <f t="shared" si="11"/>
        <v>Prof_I</v>
      </c>
      <c r="C521" s="61">
        <v>6.7</v>
      </c>
      <c r="D521" s="61">
        <v>70.099999999999994</v>
      </c>
      <c r="E521" s="61">
        <v>6.94</v>
      </c>
      <c r="F521" s="61">
        <v>47.5</v>
      </c>
      <c r="G521" s="61">
        <v>17</v>
      </c>
    </row>
    <row r="522" spans="1:7" ht="15" customHeight="1" x14ac:dyDescent="0.3">
      <c r="A522" s="59" t="s">
        <v>136</v>
      </c>
      <c r="B522" s="56" t="str">
        <f t="shared" si="11"/>
        <v>Prof_II</v>
      </c>
      <c r="C522" s="61">
        <v>6.9</v>
      </c>
      <c r="D522" s="61">
        <v>71</v>
      </c>
      <c r="E522" s="61">
        <v>6.94</v>
      </c>
      <c r="F522" s="61">
        <v>47.5</v>
      </c>
      <c r="G522" s="61">
        <v>17</v>
      </c>
    </row>
    <row r="523" spans="1:7" ht="15" customHeight="1" x14ac:dyDescent="0.3">
      <c r="A523" s="59" t="s">
        <v>136</v>
      </c>
      <c r="B523" s="56" t="str">
        <f t="shared" si="11"/>
        <v>Prof_III</v>
      </c>
      <c r="C523" s="61">
        <v>7</v>
      </c>
      <c r="D523" s="61">
        <v>72.400000000000006</v>
      </c>
      <c r="E523" s="61">
        <v>6.94</v>
      </c>
      <c r="F523" s="61">
        <v>47.5</v>
      </c>
      <c r="G523" s="61">
        <v>17</v>
      </c>
    </row>
    <row r="524" spans="1:7" ht="15" customHeight="1" x14ac:dyDescent="0.3">
      <c r="A524" s="59" t="s">
        <v>136</v>
      </c>
      <c r="B524" s="56" t="str">
        <f t="shared" si="11"/>
        <v>Prof_IV</v>
      </c>
      <c r="C524" s="61">
        <v>7.1</v>
      </c>
      <c r="D524" s="61">
        <v>73.5</v>
      </c>
      <c r="E524" s="61">
        <v>6.94</v>
      </c>
      <c r="F524" s="61">
        <v>47.6</v>
      </c>
      <c r="G524" s="61">
        <v>17</v>
      </c>
    </row>
    <row r="525" spans="1:7" ht="15" customHeight="1" x14ac:dyDescent="0.3">
      <c r="A525" s="59" t="s">
        <v>137</v>
      </c>
      <c r="B525" s="58" t="str">
        <f t="shared" si="11"/>
        <v>Superfície</v>
      </c>
      <c r="C525" s="61">
        <v>8.6999999999999993</v>
      </c>
      <c r="D525" s="61">
        <v>96</v>
      </c>
      <c r="E525" s="61">
        <v>7.72</v>
      </c>
      <c r="F525" s="61">
        <v>44.8</v>
      </c>
      <c r="G525" s="61">
        <v>19.3</v>
      </c>
    </row>
    <row r="526" spans="1:7" ht="15" customHeight="1" x14ac:dyDescent="0.3">
      <c r="A526" s="59" t="s">
        <v>137</v>
      </c>
      <c r="B526" s="56" t="str">
        <f t="shared" si="11"/>
        <v>Prof_I</v>
      </c>
      <c r="C526" s="61">
        <v>7.7</v>
      </c>
      <c r="D526" s="61">
        <v>81.599999999999994</v>
      </c>
      <c r="E526" s="61">
        <v>7.13</v>
      </c>
      <c r="F526" s="61">
        <v>44.8</v>
      </c>
      <c r="G526" s="61">
        <v>17.899999999999999</v>
      </c>
    </row>
    <row r="527" spans="1:7" ht="15" customHeight="1" x14ac:dyDescent="0.3">
      <c r="A527" s="59" t="s">
        <v>137</v>
      </c>
      <c r="B527" s="56" t="str">
        <f t="shared" si="11"/>
        <v>Prof_II</v>
      </c>
      <c r="C527" s="61">
        <v>7.6</v>
      </c>
      <c r="D527" s="61">
        <v>79.599999999999994</v>
      </c>
      <c r="E527" s="61">
        <v>7.16</v>
      </c>
      <c r="F527" s="61">
        <v>44.8</v>
      </c>
      <c r="G527" s="61">
        <v>17.7</v>
      </c>
    </row>
    <row r="528" spans="1:7" ht="15" customHeight="1" x14ac:dyDescent="0.3">
      <c r="A528" s="59" t="s">
        <v>137</v>
      </c>
      <c r="B528" s="56" t="str">
        <f t="shared" si="11"/>
        <v>Prof_III</v>
      </c>
      <c r="C528" s="61">
        <v>7.2</v>
      </c>
      <c r="D528" s="61">
        <v>75.8</v>
      </c>
      <c r="E528" s="61">
        <v>7.15</v>
      </c>
      <c r="F528" s="61">
        <v>45</v>
      </c>
      <c r="G528" s="61">
        <v>17.3</v>
      </c>
    </row>
    <row r="529" spans="1:7" ht="15" customHeight="1" x14ac:dyDescent="0.3">
      <c r="A529" s="59" t="s">
        <v>137</v>
      </c>
      <c r="B529" s="56" t="str">
        <f t="shared" si="11"/>
        <v>Prof_IV</v>
      </c>
      <c r="C529" s="61">
        <v>7.2</v>
      </c>
      <c r="D529" s="61">
        <v>75.599999999999994</v>
      </c>
      <c r="E529" s="61">
        <v>7.26</v>
      </c>
      <c r="F529" s="61">
        <v>47</v>
      </c>
      <c r="G529" s="61">
        <v>17.3</v>
      </c>
    </row>
    <row r="530" spans="1:7" ht="15" customHeight="1" x14ac:dyDescent="0.3">
      <c r="A530" s="59" t="s">
        <v>138</v>
      </c>
      <c r="B530" s="58" t="str">
        <f t="shared" si="11"/>
        <v>Superfície</v>
      </c>
      <c r="C530" s="61">
        <v>7.5</v>
      </c>
      <c r="D530" s="61">
        <v>90.8</v>
      </c>
      <c r="E530" s="61">
        <v>7.03</v>
      </c>
      <c r="F530" s="61">
        <v>44.6</v>
      </c>
      <c r="G530" s="61">
        <v>24.6</v>
      </c>
    </row>
    <row r="531" spans="1:7" ht="15" customHeight="1" x14ac:dyDescent="0.3">
      <c r="A531" s="59" t="s">
        <v>138</v>
      </c>
      <c r="B531" s="56" t="str">
        <f t="shared" si="11"/>
        <v>Prof_I</v>
      </c>
      <c r="C531" s="61">
        <v>7.2</v>
      </c>
      <c r="D531" s="61">
        <v>80.099999999999994</v>
      </c>
      <c r="E531" s="61">
        <v>6.99</v>
      </c>
      <c r="F531" s="61">
        <v>44.3</v>
      </c>
      <c r="G531" s="61">
        <v>20.3</v>
      </c>
    </row>
    <row r="532" spans="1:7" ht="15" customHeight="1" x14ac:dyDescent="0.3">
      <c r="A532" s="59" t="s">
        <v>138</v>
      </c>
      <c r="B532" s="56" t="str">
        <f t="shared" ref="B532:B595" si="12">B527</f>
        <v>Prof_II</v>
      </c>
      <c r="C532" s="61">
        <v>7</v>
      </c>
      <c r="D532" s="61">
        <v>77.8</v>
      </c>
      <c r="E532" s="61">
        <v>7.03</v>
      </c>
      <c r="F532" s="61">
        <v>44</v>
      </c>
      <c r="G532" s="61">
        <v>19.899999999999999</v>
      </c>
    </row>
    <row r="533" spans="1:7" ht="15" customHeight="1" x14ac:dyDescent="0.3">
      <c r="A533" s="59" t="s">
        <v>138</v>
      </c>
      <c r="B533" s="56" t="str">
        <f t="shared" si="12"/>
        <v>Prof_III</v>
      </c>
      <c r="C533" s="61">
        <v>6.8</v>
      </c>
      <c r="D533" s="61">
        <v>74.7</v>
      </c>
      <c r="E533" s="61">
        <v>6.91</v>
      </c>
      <c r="F533" s="61">
        <v>44.1</v>
      </c>
      <c r="G533" s="61">
        <v>19.600000000000001</v>
      </c>
    </row>
    <row r="534" spans="1:7" ht="15" customHeight="1" x14ac:dyDescent="0.3">
      <c r="A534" s="59" t="s">
        <v>138</v>
      </c>
      <c r="B534" s="56" t="str">
        <f t="shared" si="12"/>
        <v>Prof_IV</v>
      </c>
      <c r="C534" s="61">
        <v>6.7</v>
      </c>
      <c r="D534" s="61">
        <v>74.3</v>
      </c>
      <c r="E534" s="61">
        <v>6.97</v>
      </c>
      <c r="F534" s="61">
        <v>44.2</v>
      </c>
      <c r="G534" s="61">
        <v>19.600000000000001</v>
      </c>
    </row>
    <row r="535" spans="1:7" ht="15" customHeight="1" x14ac:dyDescent="0.3">
      <c r="A535" s="59" t="s">
        <v>139</v>
      </c>
      <c r="B535" s="58" t="str">
        <f t="shared" si="12"/>
        <v>Superfície</v>
      </c>
      <c r="C535" s="61">
        <v>6.6</v>
      </c>
      <c r="D535" s="61">
        <v>75.3</v>
      </c>
      <c r="E535" s="61">
        <v>7.06</v>
      </c>
      <c r="F535" s="61">
        <v>45.4</v>
      </c>
      <c r="G535" s="61">
        <v>21.7</v>
      </c>
    </row>
    <row r="536" spans="1:7" ht="15" customHeight="1" x14ac:dyDescent="0.3">
      <c r="A536" s="59" t="s">
        <v>139</v>
      </c>
      <c r="B536" s="56" t="str">
        <f t="shared" si="12"/>
        <v>Prof_I</v>
      </c>
      <c r="C536" s="61">
        <v>6.5</v>
      </c>
      <c r="D536" s="61">
        <v>74.8</v>
      </c>
      <c r="E536" s="61">
        <v>6.87</v>
      </c>
      <c r="F536" s="61">
        <v>45.4</v>
      </c>
      <c r="G536" s="61">
        <v>21.7</v>
      </c>
    </row>
    <row r="537" spans="1:7" ht="15" customHeight="1" x14ac:dyDescent="0.3">
      <c r="A537" s="59" t="s">
        <v>139</v>
      </c>
      <c r="B537" s="56" t="str">
        <f t="shared" si="12"/>
        <v>Prof_II</v>
      </c>
      <c r="C537" s="61">
        <v>6.5</v>
      </c>
      <c r="D537" s="61">
        <v>74.400000000000006</v>
      </c>
      <c r="E537" s="61">
        <v>6.88</v>
      </c>
      <c r="F537" s="61">
        <v>45.4</v>
      </c>
      <c r="G537" s="61">
        <v>21.7</v>
      </c>
    </row>
    <row r="538" spans="1:7" ht="15" customHeight="1" x14ac:dyDescent="0.3">
      <c r="A538" s="59" t="s">
        <v>139</v>
      </c>
      <c r="B538" s="56" t="str">
        <f t="shared" si="12"/>
        <v>Prof_III</v>
      </c>
      <c r="C538" s="61">
        <v>6.5</v>
      </c>
      <c r="D538" s="61">
        <v>74.400000000000006</v>
      </c>
      <c r="E538" s="61">
        <v>6.9</v>
      </c>
      <c r="F538" s="61">
        <v>45.4</v>
      </c>
      <c r="G538" s="61">
        <v>21.7</v>
      </c>
    </row>
    <row r="539" spans="1:7" ht="15" customHeight="1" x14ac:dyDescent="0.3">
      <c r="A539" s="59" t="s">
        <v>139</v>
      </c>
      <c r="B539" s="56" t="str">
        <f t="shared" si="12"/>
        <v>Prof_IV</v>
      </c>
      <c r="C539" s="61">
        <v>6.5</v>
      </c>
      <c r="D539" s="61">
        <v>73.7</v>
      </c>
      <c r="E539" s="61">
        <v>6.94</v>
      </c>
      <c r="F539" s="61">
        <v>45.4</v>
      </c>
      <c r="G539" s="61">
        <v>21.7</v>
      </c>
    </row>
    <row r="540" spans="1:7" ht="15" customHeight="1" x14ac:dyDescent="0.3">
      <c r="A540" s="59" t="s">
        <v>140</v>
      </c>
      <c r="B540" s="58" t="str">
        <f t="shared" si="12"/>
        <v>Superfície</v>
      </c>
      <c r="C540" s="61">
        <v>6.7</v>
      </c>
      <c r="D540" s="61">
        <v>87</v>
      </c>
      <c r="E540" s="61">
        <v>6.89</v>
      </c>
      <c r="F540" s="61">
        <v>49.5</v>
      </c>
      <c r="G540" s="61">
        <v>28.3</v>
      </c>
    </row>
    <row r="541" spans="1:7" ht="15" customHeight="1" x14ac:dyDescent="0.3">
      <c r="A541" s="59" t="s">
        <v>140</v>
      </c>
      <c r="B541" s="56" t="str">
        <f t="shared" si="12"/>
        <v>Prof_I</v>
      </c>
      <c r="C541" s="61">
        <v>6.1</v>
      </c>
      <c r="D541" s="61">
        <v>73.2</v>
      </c>
      <c r="E541" s="61">
        <v>6.79</v>
      </c>
      <c r="F541" s="61">
        <v>49.3</v>
      </c>
      <c r="G541" s="61">
        <v>24.4</v>
      </c>
    </row>
    <row r="542" spans="1:7" ht="15" customHeight="1" x14ac:dyDescent="0.3">
      <c r="A542" s="59" t="s">
        <v>140</v>
      </c>
      <c r="B542" s="56" t="str">
        <f t="shared" si="12"/>
        <v>Prof_II</v>
      </c>
      <c r="C542" s="61">
        <v>6</v>
      </c>
      <c r="D542" s="61">
        <v>72.2</v>
      </c>
      <c r="E542" s="61">
        <v>6.73</v>
      </c>
      <c r="F542" s="61">
        <v>49.2</v>
      </c>
      <c r="G542" s="61">
        <v>24.2</v>
      </c>
    </row>
    <row r="543" spans="1:7" ht="15" customHeight="1" x14ac:dyDescent="0.3">
      <c r="A543" s="59" t="s">
        <v>140</v>
      </c>
      <c r="B543" s="56" t="str">
        <f t="shared" si="12"/>
        <v>Prof_III</v>
      </c>
      <c r="C543" s="61">
        <v>5.8</v>
      </c>
      <c r="D543" s="61">
        <v>69.5</v>
      </c>
      <c r="E543" s="61">
        <v>6.65</v>
      </c>
      <c r="F543" s="61">
        <v>49</v>
      </c>
      <c r="G543" s="61">
        <v>23.9</v>
      </c>
    </row>
    <row r="544" spans="1:7" ht="15" customHeight="1" x14ac:dyDescent="0.3">
      <c r="A544" s="59" t="s">
        <v>140</v>
      </c>
      <c r="B544" s="56" t="str">
        <f t="shared" si="12"/>
        <v>Prof_IV</v>
      </c>
      <c r="C544" s="61">
        <v>5.7</v>
      </c>
      <c r="D544" s="61">
        <v>67.5</v>
      </c>
      <c r="E544" s="61">
        <v>6.7</v>
      </c>
      <c r="F544" s="61">
        <v>49</v>
      </c>
      <c r="G544" s="61">
        <v>23.7</v>
      </c>
    </row>
    <row r="545" spans="1:7" ht="15" customHeight="1" x14ac:dyDescent="0.3">
      <c r="A545" s="59" t="s">
        <v>141</v>
      </c>
      <c r="B545" s="58" t="str">
        <f t="shared" si="12"/>
        <v>Superfície</v>
      </c>
      <c r="C545" s="61">
        <v>6.2</v>
      </c>
      <c r="D545" s="61">
        <v>76.8</v>
      </c>
      <c r="E545" s="61">
        <v>6.92</v>
      </c>
      <c r="F545" s="61">
        <v>46.5</v>
      </c>
      <c r="G545" s="61">
        <v>25.9</v>
      </c>
    </row>
    <row r="546" spans="1:7" ht="15" customHeight="1" x14ac:dyDescent="0.3">
      <c r="A546" s="59" t="s">
        <v>141</v>
      </c>
      <c r="B546" s="56" t="str">
        <f t="shared" si="12"/>
        <v>Prof_I</v>
      </c>
      <c r="C546" s="61">
        <v>6</v>
      </c>
      <c r="D546" s="61">
        <v>73.599999999999994</v>
      </c>
      <c r="E546" s="61">
        <v>6.75</v>
      </c>
      <c r="F546" s="61">
        <v>46.6</v>
      </c>
      <c r="G546" s="61">
        <v>25.8</v>
      </c>
    </row>
    <row r="547" spans="1:7" ht="15" customHeight="1" x14ac:dyDescent="0.3">
      <c r="A547" s="59" t="s">
        <v>141</v>
      </c>
      <c r="B547" s="56" t="str">
        <f t="shared" si="12"/>
        <v>Prof_II</v>
      </c>
      <c r="C547" s="61">
        <v>5.9</v>
      </c>
      <c r="D547" s="61">
        <v>73</v>
      </c>
      <c r="E547" s="61">
        <v>6.72</v>
      </c>
      <c r="F547" s="61">
        <v>46.7</v>
      </c>
      <c r="G547" s="61">
        <v>25.8</v>
      </c>
    </row>
    <row r="548" spans="1:7" ht="15" customHeight="1" x14ac:dyDescent="0.3">
      <c r="A548" s="59" t="s">
        <v>141</v>
      </c>
      <c r="B548" s="56" t="str">
        <f t="shared" si="12"/>
        <v>Prof_III</v>
      </c>
      <c r="C548" s="61">
        <v>4.0999999999999996</v>
      </c>
      <c r="D548" s="61">
        <v>50.5</v>
      </c>
      <c r="E548" s="61">
        <v>6.6</v>
      </c>
      <c r="F548" s="61">
        <v>47.9</v>
      </c>
      <c r="G548" s="61">
        <v>25.1</v>
      </c>
    </row>
    <row r="549" spans="1:7" ht="15" customHeight="1" x14ac:dyDescent="0.3">
      <c r="A549" s="59" t="s">
        <v>141</v>
      </c>
      <c r="B549" s="56" t="str">
        <f t="shared" si="12"/>
        <v>Prof_IV</v>
      </c>
      <c r="C549" s="61">
        <v>3.3</v>
      </c>
      <c r="D549" s="61">
        <v>39.299999999999997</v>
      </c>
      <c r="E549" s="61">
        <v>6.72</v>
      </c>
      <c r="F549" s="61">
        <v>52.2</v>
      </c>
      <c r="G549" s="61">
        <v>24.1</v>
      </c>
    </row>
    <row r="550" spans="1:7" ht="15" customHeight="1" x14ac:dyDescent="0.3">
      <c r="A550" s="59" t="s">
        <v>142</v>
      </c>
      <c r="B550" s="58" t="str">
        <f t="shared" si="12"/>
        <v>Superfície</v>
      </c>
      <c r="C550" s="61">
        <v>6.5</v>
      </c>
      <c r="D550" s="61">
        <v>81.900000000000006</v>
      </c>
      <c r="E550" s="61">
        <v>6.79</v>
      </c>
      <c r="F550" s="61">
        <v>47.9</v>
      </c>
      <c r="G550" s="61">
        <v>26.8</v>
      </c>
    </row>
    <row r="551" spans="1:7" ht="15" customHeight="1" x14ac:dyDescent="0.3">
      <c r="A551" s="59" t="s">
        <v>142</v>
      </c>
      <c r="B551" s="56" t="str">
        <f t="shared" si="12"/>
        <v>Prof_I</v>
      </c>
      <c r="C551" s="61">
        <v>5.8</v>
      </c>
      <c r="D551" s="61">
        <v>72.099999999999994</v>
      </c>
      <c r="E551" s="61">
        <v>6.85</v>
      </c>
      <c r="F551" s="61">
        <v>48.1</v>
      </c>
      <c r="G551" s="61">
        <v>26.6</v>
      </c>
    </row>
    <row r="552" spans="1:7" ht="15" customHeight="1" x14ac:dyDescent="0.3">
      <c r="A552" s="59" t="s">
        <v>142</v>
      </c>
      <c r="B552" s="56" t="str">
        <f t="shared" si="12"/>
        <v>Prof_II</v>
      </c>
      <c r="C552" s="61">
        <v>4.5</v>
      </c>
      <c r="D552" s="61">
        <v>55.4</v>
      </c>
      <c r="E552" s="61">
        <v>6.74</v>
      </c>
      <c r="F552" s="61">
        <v>47.8</v>
      </c>
      <c r="G552" s="61">
        <v>26.2</v>
      </c>
    </row>
    <row r="553" spans="1:7" ht="15" customHeight="1" x14ac:dyDescent="0.3">
      <c r="A553" s="59" t="s">
        <v>142</v>
      </c>
      <c r="B553" s="56" t="str">
        <f t="shared" si="12"/>
        <v>Prof_III</v>
      </c>
      <c r="C553" s="61">
        <v>4.2</v>
      </c>
      <c r="D553" s="61">
        <v>52.2</v>
      </c>
      <c r="E553" s="61">
        <v>6.7</v>
      </c>
      <c r="F553" s="61">
        <v>48.1</v>
      </c>
      <c r="G553" s="61">
        <v>26</v>
      </c>
    </row>
    <row r="554" spans="1:7" ht="15" customHeight="1" x14ac:dyDescent="0.3">
      <c r="A554" s="59" t="s">
        <v>142</v>
      </c>
      <c r="B554" s="56" t="str">
        <f t="shared" si="12"/>
        <v>Prof_IV</v>
      </c>
      <c r="C554" s="61">
        <v>2</v>
      </c>
      <c r="D554" s="61">
        <v>23.6</v>
      </c>
      <c r="E554" s="61">
        <v>6.73</v>
      </c>
      <c r="F554" s="61">
        <v>52.7</v>
      </c>
      <c r="G554" s="61">
        <v>24.8</v>
      </c>
    </row>
    <row r="555" spans="1:7" ht="15" customHeight="1" x14ac:dyDescent="0.3">
      <c r="A555" s="59" t="s">
        <v>143</v>
      </c>
      <c r="B555" s="58" t="str">
        <f t="shared" si="12"/>
        <v>Superfície</v>
      </c>
      <c r="C555" s="61">
        <v>7.3</v>
      </c>
      <c r="D555" s="61">
        <v>92</v>
      </c>
      <c r="E555" s="61">
        <v>6.9</v>
      </c>
      <c r="F555" s="61">
        <v>51</v>
      </c>
      <c r="G555" s="61">
        <v>27.5</v>
      </c>
    </row>
    <row r="556" spans="1:7" ht="15" customHeight="1" x14ac:dyDescent="0.3">
      <c r="A556" s="59" t="s">
        <v>143</v>
      </c>
      <c r="B556" s="56" t="str">
        <f t="shared" si="12"/>
        <v>Prof_I</v>
      </c>
      <c r="C556" s="61">
        <v>6.5</v>
      </c>
      <c r="D556" s="61">
        <v>82.7</v>
      </c>
      <c r="E556" s="61">
        <v>6.93</v>
      </c>
      <c r="F556" s="61">
        <v>51.6</v>
      </c>
      <c r="G556" s="61">
        <v>27</v>
      </c>
    </row>
    <row r="557" spans="1:7" ht="15" customHeight="1" x14ac:dyDescent="0.3">
      <c r="A557" s="59" t="s">
        <v>143</v>
      </c>
      <c r="B557" s="56" t="str">
        <f t="shared" si="12"/>
        <v>Prof_II</v>
      </c>
      <c r="C557" s="61">
        <v>4.5</v>
      </c>
      <c r="D557" s="61">
        <v>55.6</v>
      </c>
      <c r="E557" s="61">
        <v>6.89</v>
      </c>
      <c r="F557" s="61">
        <v>52</v>
      </c>
      <c r="G557" s="61">
        <v>26.7</v>
      </c>
    </row>
    <row r="558" spans="1:7" ht="15" customHeight="1" x14ac:dyDescent="0.3">
      <c r="A558" s="59" t="s">
        <v>143</v>
      </c>
      <c r="B558" s="56" t="str">
        <f t="shared" si="12"/>
        <v>Prof_III</v>
      </c>
      <c r="C558" s="61">
        <v>3.8</v>
      </c>
      <c r="D558" s="61">
        <v>46.7</v>
      </c>
      <c r="E558" s="61">
        <v>6.74</v>
      </c>
      <c r="F558" s="61">
        <v>52.1</v>
      </c>
      <c r="G558" s="61">
        <v>26.4</v>
      </c>
    </row>
    <row r="559" spans="1:7" ht="15" customHeight="1" x14ac:dyDescent="0.3">
      <c r="A559" s="59" t="s">
        <v>143</v>
      </c>
      <c r="B559" s="56" t="str">
        <f t="shared" si="12"/>
        <v>Prof_IV</v>
      </c>
      <c r="C559" s="61">
        <v>1.2</v>
      </c>
      <c r="D559" s="61">
        <v>15.2</v>
      </c>
      <c r="E559" s="61">
        <v>6.65</v>
      </c>
      <c r="F559" s="61">
        <v>56.5</v>
      </c>
      <c r="G559" s="61">
        <v>25.6</v>
      </c>
    </row>
    <row r="560" spans="1:7" ht="15" customHeight="1" x14ac:dyDescent="0.3">
      <c r="A560" s="59" t="s">
        <v>144</v>
      </c>
      <c r="B560" s="58" t="str">
        <f t="shared" si="12"/>
        <v>Superfície</v>
      </c>
      <c r="C560" s="61">
        <v>6.6</v>
      </c>
      <c r="D560" s="61">
        <v>78.900000000000006</v>
      </c>
      <c r="E560" s="61">
        <v>6.64</v>
      </c>
      <c r="F560" s="61">
        <v>49</v>
      </c>
      <c r="G560" s="61">
        <v>24.7</v>
      </c>
    </row>
    <row r="561" spans="1:7" ht="15" customHeight="1" x14ac:dyDescent="0.3">
      <c r="A561" s="59" t="s">
        <v>144</v>
      </c>
      <c r="B561" s="56" t="str">
        <f t="shared" si="12"/>
        <v>Prof_I</v>
      </c>
      <c r="C561" s="61">
        <v>6</v>
      </c>
      <c r="D561" s="61">
        <v>71.400000000000006</v>
      </c>
      <c r="E561" s="61">
        <v>6.65</v>
      </c>
      <c r="F561" s="61">
        <v>49.1</v>
      </c>
      <c r="G561" s="61">
        <v>24.1</v>
      </c>
    </row>
    <row r="562" spans="1:7" ht="15" customHeight="1" x14ac:dyDescent="0.3">
      <c r="A562" s="59" t="s">
        <v>144</v>
      </c>
      <c r="B562" s="56" t="str">
        <f t="shared" si="12"/>
        <v>Prof_II</v>
      </c>
      <c r="C562" s="61">
        <v>5.8</v>
      </c>
      <c r="D562" s="61">
        <v>69.2</v>
      </c>
      <c r="E562" s="61">
        <v>6.7</v>
      </c>
      <c r="F562" s="61">
        <v>49.2</v>
      </c>
      <c r="G562" s="61">
        <v>24.1</v>
      </c>
    </row>
    <row r="563" spans="1:7" ht="15" customHeight="1" x14ac:dyDescent="0.3">
      <c r="A563" s="59" t="s">
        <v>144</v>
      </c>
      <c r="B563" s="56" t="str">
        <f t="shared" si="12"/>
        <v>Prof_III</v>
      </c>
      <c r="C563" s="61">
        <v>5.9</v>
      </c>
      <c r="D563" s="61">
        <v>70.2</v>
      </c>
      <c r="E563" s="61">
        <v>6.76</v>
      </c>
      <c r="F563" s="61">
        <v>49.3</v>
      </c>
      <c r="G563" s="61">
        <v>24</v>
      </c>
    </row>
    <row r="564" spans="1:7" ht="15" customHeight="1" x14ac:dyDescent="0.3">
      <c r="A564" s="59" t="s">
        <v>144</v>
      </c>
      <c r="B564" s="56" t="str">
        <f t="shared" si="12"/>
        <v>Prof_IV</v>
      </c>
      <c r="C564" s="61">
        <v>5.8</v>
      </c>
      <c r="D564" s="61">
        <v>69.3</v>
      </c>
      <c r="E564" s="61">
        <v>6.87</v>
      </c>
      <c r="F564" s="61">
        <v>49.7</v>
      </c>
      <c r="G564" s="61">
        <v>24</v>
      </c>
    </row>
    <row r="565" spans="1:7" ht="15" customHeight="1" x14ac:dyDescent="0.3">
      <c r="A565" s="59" t="s">
        <v>145</v>
      </c>
      <c r="B565" s="58" t="str">
        <f t="shared" si="12"/>
        <v>Superfície</v>
      </c>
      <c r="C565" s="61">
        <v>8.6999999999999993</v>
      </c>
      <c r="D565" s="61">
        <v>96</v>
      </c>
      <c r="E565" s="61">
        <v>7.07</v>
      </c>
      <c r="F565" s="61">
        <v>50.1</v>
      </c>
      <c r="G565" s="61">
        <v>20.3</v>
      </c>
    </row>
    <row r="566" spans="1:7" ht="15" customHeight="1" x14ac:dyDescent="0.3">
      <c r="A566" s="59" t="s">
        <v>145</v>
      </c>
      <c r="B566" s="56" t="str">
        <f t="shared" si="12"/>
        <v>Prof_I</v>
      </c>
      <c r="C566" s="61">
        <v>8.5</v>
      </c>
      <c r="D566" s="61">
        <v>93.5</v>
      </c>
      <c r="E566" s="61">
        <v>7.14</v>
      </c>
      <c r="F566" s="61">
        <v>50.5</v>
      </c>
      <c r="G566" s="61">
        <v>20.2</v>
      </c>
    </row>
    <row r="567" spans="1:7" ht="15" customHeight="1" x14ac:dyDescent="0.3">
      <c r="A567" s="59" t="s">
        <v>145</v>
      </c>
      <c r="B567" s="56" t="str">
        <f t="shared" si="12"/>
        <v>Prof_II</v>
      </c>
      <c r="C567" s="61">
        <v>8.5</v>
      </c>
      <c r="D567" s="61">
        <v>93.2</v>
      </c>
      <c r="E567" s="61">
        <v>7.15</v>
      </c>
      <c r="F567" s="61">
        <v>50.5</v>
      </c>
      <c r="G567" s="61">
        <v>20.2</v>
      </c>
    </row>
    <row r="568" spans="1:7" ht="15" customHeight="1" x14ac:dyDescent="0.3">
      <c r="A568" s="59" t="s">
        <v>145</v>
      </c>
      <c r="B568" s="56" t="str">
        <f t="shared" si="12"/>
        <v>Prof_III</v>
      </c>
      <c r="C568" s="61">
        <v>8.3000000000000007</v>
      </c>
      <c r="D568" s="61">
        <v>90.1</v>
      </c>
      <c r="E568" s="61">
        <v>7.17</v>
      </c>
      <c r="F568" s="61">
        <v>50.7</v>
      </c>
      <c r="G568" s="61">
        <v>20.100000000000001</v>
      </c>
    </row>
    <row r="569" spans="1:7" ht="15" customHeight="1" x14ac:dyDescent="0.3">
      <c r="A569" s="59" t="s">
        <v>145</v>
      </c>
      <c r="B569" s="56" t="str">
        <f t="shared" si="12"/>
        <v>Prof_IV</v>
      </c>
      <c r="C569" s="61">
        <v>7.5</v>
      </c>
      <c r="D569" s="61">
        <v>80.8</v>
      </c>
      <c r="E569" s="61">
        <v>7.16</v>
      </c>
      <c r="F569" s="61">
        <v>58.6</v>
      </c>
      <c r="G569" s="61">
        <v>20.100000000000001</v>
      </c>
    </row>
    <row r="570" spans="1:7" ht="15" customHeight="1" x14ac:dyDescent="0.3">
      <c r="A570" s="52" t="s">
        <v>146</v>
      </c>
      <c r="B570" s="58" t="str">
        <f t="shared" si="12"/>
        <v>Superfície</v>
      </c>
      <c r="C570" s="61">
        <v>7.1</v>
      </c>
      <c r="D570" s="61">
        <v>77.5</v>
      </c>
      <c r="E570" s="61">
        <v>6.65</v>
      </c>
      <c r="F570" s="61">
        <v>50.2</v>
      </c>
      <c r="G570" s="61">
        <v>19.3</v>
      </c>
    </row>
    <row r="571" spans="1:7" ht="15" customHeight="1" x14ac:dyDescent="0.3">
      <c r="A571" s="53" t="s">
        <v>146</v>
      </c>
      <c r="B571" s="56" t="str">
        <f t="shared" si="12"/>
        <v>Prof_I</v>
      </c>
      <c r="C571" s="61">
        <v>6.9</v>
      </c>
      <c r="D571" s="61">
        <v>74.8</v>
      </c>
      <c r="E571" s="61">
        <v>6.77</v>
      </c>
      <c r="F571" s="61">
        <v>50.1</v>
      </c>
      <c r="G571" s="61">
        <v>19.2</v>
      </c>
    </row>
    <row r="572" spans="1:7" ht="15" customHeight="1" x14ac:dyDescent="0.3">
      <c r="A572" s="53" t="s">
        <v>146</v>
      </c>
      <c r="B572" s="56" t="str">
        <f t="shared" si="12"/>
        <v>Prof_II</v>
      </c>
      <c r="C572" s="61">
        <v>6.9</v>
      </c>
      <c r="D572" s="61">
        <v>75</v>
      </c>
      <c r="E572" s="61">
        <v>6.76</v>
      </c>
      <c r="F572" s="61">
        <v>50.4</v>
      </c>
      <c r="G572" s="61">
        <v>19.2</v>
      </c>
    </row>
    <row r="573" spans="1:7" ht="15" customHeight="1" x14ac:dyDescent="0.3">
      <c r="A573" s="53" t="s">
        <v>146</v>
      </c>
      <c r="B573" s="56" t="str">
        <f t="shared" si="12"/>
        <v>Prof_III</v>
      </c>
      <c r="C573" s="61">
        <v>7.1</v>
      </c>
      <c r="D573" s="61">
        <v>76.8</v>
      </c>
      <c r="E573" s="61">
        <v>6.64</v>
      </c>
      <c r="F573" s="61">
        <v>50.1</v>
      </c>
      <c r="G573" s="61">
        <v>19.100000000000001</v>
      </c>
    </row>
    <row r="574" spans="1:7" ht="15" customHeight="1" x14ac:dyDescent="0.3">
      <c r="A574" s="53" t="s">
        <v>146</v>
      </c>
      <c r="B574" s="56" t="str">
        <f t="shared" si="12"/>
        <v>Prof_IV</v>
      </c>
      <c r="C574" s="61">
        <v>7.2</v>
      </c>
      <c r="D574" s="61">
        <v>78.599999999999994</v>
      </c>
      <c r="E574" s="61">
        <v>6.81</v>
      </c>
      <c r="F574" s="61">
        <v>50</v>
      </c>
      <c r="G574" s="61">
        <v>19.2</v>
      </c>
    </row>
    <row r="575" spans="1:7" ht="15" customHeight="1" x14ac:dyDescent="0.3">
      <c r="A575" s="52" t="s">
        <v>147</v>
      </c>
      <c r="B575" s="58" t="str">
        <f t="shared" si="12"/>
        <v>Superfície</v>
      </c>
      <c r="C575" s="61">
        <v>5.6</v>
      </c>
      <c r="D575" s="61">
        <v>58.1</v>
      </c>
      <c r="E575" s="61">
        <v>6.54</v>
      </c>
      <c r="F575" s="61">
        <v>51.5</v>
      </c>
      <c r="G575" s="61">
        <v>17.2</v>
      </c>
    </row>
    <row r="576" spans="1:7" ht="15" customHeight="1" x14ac:dyDescent="0.3">
      <c r="A576" s="53" t="s">
        <v>147</v>
      </c>
      <c r="B576" s="56" t="str">
        <f t="shared" si="12"/>
        <v>Prof_I</v>
      </c>
      <c r="C576" s="61">
        <v>5.5</v>
      </c>
      <c r="D576" s="61">
        <v>57.2</v>
      </c>
      <c r="E576" s="61">
        <v>6.43</v>
      </c>
      <c r="F576" s="61">
        <v>51.6</v>
      </c>
      <c r="G576" s="61">
        <v>17.100000000000001</v>
      </c>
    </row>
    <row r="577" spans="1:7" ht="15" customHeight="1" x14ac:dyDescent="0.3">
      <c r="A577" s="53" t="s">
        <v>147</v>
      </c>
      <c r="B577" s="56" t="str">
        <f t="shared" si="12"/>
        <v>Prof_II</v>
      </c>
      <c r="C577" s="61">
        <v>5.4</v>
      </c>
      <c r="D577" s="61">
        <v>55.7</v>
      </c>
      <c r="E577" s="61">
        <v>6.45</v>
      </c>
      <c r="F577" s="61">
        <v>51.6</v>
      </c>
      <c r="G577" s="61">
        <v>17.100000000000001</v>
      </c>
    </row>
    <row r="578" spans="1:7" ht="15" customHeight="1" x14ac:dyDescent="0.3">
      <c r="A578" s="53" t="s">
        <v>147</v>
      </c>
      <c r="B578" s="56" t="str">
        <f t="shared" si="12"/>
        <v>Prof_III</v>
      </c>
      <c r="C578" s="61">
        <v>5.2</v>
      </c>
      <c r="D578" s="61">
        <v>53.5</v>
      </c>
      <c r="E578" s="61">
        <v>6.49</v>
      </c>
      <c r="F578" s="61">
        <v>51.6</v>
      </c>
      <c r="G578" s="61">
        <v>17.100000000000001</v>
      </c>
    </row>
    <row r="579" spans="1:7" ht="15" customHeight="1" x14ac:dyDescent="0.3">
      <c r="A579" s="53" t="s">
        <v>147</v>
      </c>
      <c r="B579" s="56" t="str">
        <f t="shared" si="12"/>
        <v>Prof_IV</v>
      </c>
      <c r="C579" s="61">
        <v>5.2</v>
      </c>
      <c r="D579" s="61">
        <v>54.4</v>
      </c>
      <c r="E579" s="61">
        <v>6.54</v>
      </c>
      <c r="F579" s="61">
        <v>52.1</v>
      </c>
      <c r="G579" s="61">
        <v>17.100000000000001</v>
      </c>
    </row>
    <row r="580" spans="1:7" ht="15" customHeight="1" x14ac:dyDescent="0.3">
      <c r="A580" s="52" t="s">
        <v>148</v>
      </c>
      <c r="B580" s="58" t="str">
        <f t="shared" si="12"/>
        <v>Superfície</v>
      </c>
      <c r="C580" s="61">
        <v>8.1</v>
      </c>
      <c r="D580" s="61">
        <v>83.9</v>
      </c>
      <c r="E580" s="61">
        <v>6.66</v>
      </c>
      <c r="F580" s="61">
        <v>54.7</v>
      </c>
      <c r="G580" s="61">
        <v>16.8</v>
      </c>
    </row>
    <row r="581" spans="1:7" ht="15" customHeight="1" x14ac:dyDescent="0.3">
      <c r="A581" s="53" t="s">
        <v>148</v>
      </c>
      <c r="B581" s="56" t="str">
        <f t="shared" si="12"/>
        <v>Prof_I</v>
      </c>
      <c r="C581" s="61">
        <v>8</v>
      </c>
      <c r="D581" s="61">
        <v>82.7</v>
      </c>
      <c r="E581" s="61">
        <v>6.63</v>
      </c>
      <c r="F581" s="61">
        <v>54.8</v>
      </c>
      <c r="G581" s="61">
        <v>16.8</v>
      </c>
    </row>
    <row r="582" spans="1:7" ht="15" customHeight="1" x14ac:dyDescent="0.3">
      <c r="A582" s="53" t="s">
        <v>148</v>
      </c>
      <c r="B582" s="56" t="str">
        <f t="shared" si="12"/>
        <v>Prof_II</v>
      </c>
      <c r="C582" s="61">
        <v>7.9</v>
      </c>
      <c r="D582" s="61">
        <v>81.599999999999994</v>
      </c>
      <c r="E582" s="61">
        <v>6.65</v>
      </c>
      <c r="F582" s="61">
        <v>54.8</v>
      </c>
      <c r="G582" s="61">
        <v>16.8</v>
      </c>
    </row>
    <row r="583" spans="1:7" ht="15" customHeight="1" x14ac:dyDescent="0.3">
      <c r="A583" s="53" t="s">
        <v>148</v>
      </c>
      <c r="B583" s="56" t="str">
        <f t="shared" si="12"/>
        <v>Prof_III</v>
      </c>
      <c r="C583" s="61">
        <v>8.1</v>
      </c>
      <c r="D583" s="61">
        <v>84</v>
      </c>
      <c r="E583" s="61">
        <v>6.82</v>
      </c>
      <c r="F583" s="61">
        <v>56.7</v>
      </c>
      <c r="G583" s="61">
        <v>17.3</v>
      </c>
    </row>
    <row r="584" spans="1:7" ht="15" customHeight="1" x14ac:dyDescent="0.3">
      <c r="A584" s="53" t="s">
        <v>148</v>
      </c>
      <c r="B584" s="56" t="str">
        <f t="shared" si="12"/>
        <v>Prof_IV</v>
      </c>
      <c r="C584" s="61">
        <v>7.7</v>
      </c>
      <c r="D584" s="61">
        <v>79.7</v>
      </c>
      <c r="E584" s="61">
        <v>6.87</v>
      </c>
      <c r="F584" s="61">
        <v>55</v>
      </c>
      <c r="G584" s="61">
        <v>16.7</v>
      </c>
    </row>
    <row r="585" spans="1:7" ht="15" customHeight="1" x14ac:dyDescent="0.3">
      <c r="A585" s="52" t="s">
        <v>149</v>
      </c>
      <c r="B585" s="58" t="str">
        <f t="shared" si="12"/>
        <v>Superfície</v>
      </c>
      <c r="C585" s="61">
        <v>7.8</v>
      </c>
      <c r="D585" s="61">
        <v>81.599999999999994</v>
      </c>
      <c r="E585" s="61">
        <v>6.65</v>
      </c>
      <c r="F585" s="61">
        <v>51.4</v>
      </c>
      <c r="G585" s="61">
        <v>17.600000000000001</v>
      </c>
    </row>
    <row r="586" spans="1:7" ht="15" customHeight="1" x14ac:dyDescent="0.3">
      <c r="A586" s="53" t="s">
        <v>149</v>
      </c>
      <c r="B586" s="56" t="str">
        <f t="shared" si="12"/>
        <v>Prof_I</v>
      </c>
      <c r="C586" s="61">
        <v>8.1999999999999993</v>
      </c>
      <c r="D586" s="61">
        <v>86.2</v>
      </c>
      <c r="E586" s="61">
        <v>6.76</v>
      </c>
      <c r="F586" s="61">
        <v>51.5</v>
      </c>
      <c r="G586" s="61">
        <v>17.5</v>
      </c>
    </row>
    <row r="587" spans="1:7" ht="15" customHeight="1" x14ac:dyDescent="0.3">
      <c r="A587" s="53" t="s">
        <v>149</v>
      </c>
      <c r="B587" s="56" t="str">
        <f t="shared" si="12"/>
        <v>Prof_II</v>
      </c>
      <c r="C587" s="61">
        <v>8.1999999999999993</v>
      </c>
      <c r="D587" s="61">
        <v>86</v>
      </c>
      <c r="E587" s="61">
        <v>6.84</v>
      </c>
      <c r="F587" s="61">
        <v>51.5</v>
      </c>
      <c r="G587" s="61">
        <v>17.399999999999999</v>
      </c>
    </row>
    <row r="588" spans="1:7" ht="15" customHeight="1" x14ac:dyDescent="0.3">
      <c r="A588" s="53" t="s">
        <v>149</v>
      </c>
      <c r="B588" s="56" t="str">
        <f t="shared" si="12"/>
        <v>Prof_III</v>
      </c>
      <c r="C588" s="61">
        <v>8.3000000000000007</v>
      </c>
      <c r="D588" s="61">
        <v>86.5</v>
      </c>
      <c r="E588" s="61">
        <v>6.84</v>
      </c>
      <c r="F588" s="61">
        <v>51.6</v>
      </c>
      <c r="G588" s="61">
        <v>17.399999999999999</v>
      </c>
    </row>
    <row r="589" spans="1:7" ht="15" customHeight="1" x14ac:dyDescent="0.3">
      <c r="A589" s="53" t="s">
        <v>149</v>
      </c>
      <c r="B589" s="56" t="str">
        <f t="shared" si="12"/>
        <v>Prof_IV</v>
      </c>
      <c r="C589" s="61">
        <v>8.1</v>
      </c>
      <c r="D589" s="61">
        <v>85.1</v>
      </c>
      <c r="E589" s="61">
        <v>7.02</v>
      </c>
      <c r="F589" s="61">
        <v>54.8</v>
      </c>
      <c r="G589" s="61">
        <v>17.399999999999999</v>
      </c>
    </row>
    <row r="590" spans="1:7" ht="15" customHeight="1" x14ac:dyDescent="0.3">
      <c r="A590" s="52" t="s">
        <v>150</v>
      </c>
      <c r="B590" s="58" t="str">
        <f t="shared" si="12"/>
        <v>Superfície</v>
      </c>
      <c r="C590" s="61">
        <v>7.9</v>
      </c>
      <c r="D590" s="61">
        <v>87.4</v>
      </c>
      <c r="E590" s="61">
        <v>6.68</v>
      </c>
      <c r="F590" s="61">
        <v>46.4</v>
      </c>
      <c r="G590" s="61">
        <v>20.399999999999999</v>
      </c>
    </row>
    <row r="591" spans="1:7" ht="15" customHeight="1" x14ac:dyDescent="0.3">
      <c r="A591" s="53" t="s">
        <v>150</v>
      </c>
      <c r="B591" s="56" t="str">
        <f t="shared" si="12"/>
        <v>Prof_I</v>
      </c>
      <c r="C591" s="61">
        <v>7.2</v>
      </c>
      <c r="D591" s="61">
        <v>78.2</v>
      </c>
      <c r="E591" s="61">
        <v>6.79</v>
      </c>
      <c r="F591" s="61">
        <v>45.7</v>
      </c>
      <c r="G591" s="61">
        <v>19.600000000000001</v>
      </c>
    </row>
    <row r="592" spans="1:7" ht="15" customHeight="1" x14ac:dyDescent="0.3">
      <c r="A592" s="53" t="s">
        <v>150</v>
      </c>
      <c r="B592" s="56" t="str">
        <f t="shared" si="12"/>
        <v>Prof_II</v>
      </c>
      <c r="C592" s="61">
        <v>7.2</v>
      </c>
      <c r="D592" s="61">
        <v>78</v>
      </c>
      <c r="E592" s="61">
        <v>6.92</v>
      </c>
      <c r="F592" s="61">
        <v>45.1</v>
      </c>
      <c r="G592" s="61">
        <v>19.3</v>
      </c>
    </row>
    <row r="593" spans="1:7" ht="15" customHeight="1" x14ac:dyDescent="0.3">
      <c r="A593" s="53" t="s">
        <v>150</v>
      </c>
      <c r="B593" s="56" t="str">
        <f t="shared" si="12"/>
        <v>Prof_III</v>
      </c>
      <c r="C593" s="61">
        <v>6.9</v>
      </c>
      <c r="D593" s="61">
        <v>75</v>
      </c>
      <c r="E593" s="61">
        <v>6.99</v>
      </c>
      <c r="F593" s="61">
        <v>45.2</v>
      </c>
      <c r="G593" s="61">
        <v>19.2</v>
      </c>
    </row>
    <row r="594" spans="1:7" ht="15" customHeight="1" x14ac:dyDescent="0.3">
      <c r="A594" s="53" t="s">
        <v>150</v>
      </c>
      <c r="B594" s="56" t="str">
        <f t="shared" si="12"/>
        <v>Prof_IV</v>
      </c>
      <c r="C594" s="61">
        <v>6.8</v>
      </c>
      <c r="D594" s="61">
        <v>73.7</v>
      </c>
      <c r="E594" s="61">
        <v>7.07</v>
      </c>
      <c r="F594" s="61">
        <v>45.3</v>
      </c>
      <c r="G594" s="61">
        <v>19.2</v>
      </c>
    </row>
    <row r="595" spans="1:7" ht="15" customHeight="1" x14ac:dyDescent="0.3">
      <c r="A595" s="52" t="s">
        <v>151</v>
      </c>
      <c r="B595" s="58" t="str">
        <f t="shared" si="12"/>
        <v>Superfície</v>
      </c>
      <c r="C595" s="61">
        <v>8.1</v>
      </c>
      <c r="D595" s="61">
        <v>98.7</v>
      </c>
      <c r="E595" s="61">
        <v>6.86</v>
      </c>
      <c r="F595" s="61">
        <v>41</v>
      </c>
      <c r="G595" s="61">
        <v>25.1</v>
      </c>
    </row>
    <row r="596" spans="1:7" ht="15" customHeight="1" x14ac:dyDescent="0.3">
      <c r="A596" s="53" t="s">
        <v>151</v>
      </c>
      <c r="B596" s="56" t="str">
        <f t="shared" ref="B596:B604" si="13">B591</f>
        <v>Prof_I</v>
      </c>
      <c r="C596" s="61">
        <v>8.1</v>
      </c>
      <c r="D596" s="61">
        <v>95.7</v>
      </c>
      <c r="E596" s="61">
        <v>6.93</v>
      </c>
      <c r="F596" s="61">
        <v>41</v>
      </c>
      <c r="G596" s="61">
        <v>23.9</v>
      </c>
    </row>
    <row r="597" spans="1:7" ht="15" customHeight="1" x14ac:dyDescent="0.3">
      <c r="A597" s="53" t="s">
        <v>151</v>
      </c>
      <c r="B597" s="56" t="str">
        <f t="shared" si="13"/>
        <v>Prof_II</v>
      </c>
      <c r="C597" s="61">
        <v>6.8</v>
      </c>
      <c r="D597" s="61">
        <v>78.7</v>
      </c>
      <c r="E597" s="61">
        <v>6.92</v>
      </c>
      <c r="F597" s="61">
        <v>41.9</v>
      </c>
      <c r="G597" s="61">
        <v>22.7</v>
      </c>
    </row>
    <row r="598" spans="1:7" ht="15" customHeight="1" x14ac:dyDescent="0.3">
      <c r="A598" s="53" t="s">
        <v>151</v>
      </c>
      <c r="B598" s="56" t="str">
        <f t="shared" si="13"/>
        <v>Prof_III</v>
      </c>
      <c r="C598" s="61">
        <v>6.8</v>
      </c>
      <c r="D598" s="61">
        <v>78</v>
      </c>
      <c r="E598" s="61">
        <v>7.08</v>
      </c>
      <c r="F598" s="61">
        <v>39.4</v>
      </c>
      <c r="G598" s="61">
        <v>21.5</v>
      </c>
    </row>
    <row r="599" spans="1:7" ht="15" customHeight="1" x14ac:dyDescent="0.3">
      <c r="A599" s="53" t="s">
        <v>151</v>
      </c>
      <c r="B599" s="56" t="str">
        <f t="shared" si="13"/>
        <v>Prof_IV</v>
      </c>
      <c r="C599" s="61">
        <v>4.5</v>
      </c>
      <c r="D599" s="61">
        <v>50.7</v>
      </c>
      <c r="E599" s="61">
        <v>7.26</v>
      </c>
      <c r="F599" s="61">
        <v>42.7</v>
      </c>
      <c r="G599" s="61">
        <v>20.399999999999999</v>
      </c>
    </row>
    <row r="600" spans="1:7" ht="15" customHeight="1" x14ac:dyDescent="0.3">
      <c r="A600" s="52" t="s">
        <v>152</v>
      </c>
      <c r="B600" s="58" t="str">
        <f t="shared" si="13"/>
        <v>Superfície</v>
      </c>
      <c r="C600" s="61">
        <v>8</v>
      </c>
      <c r="D600" s="61">
        <v>97.5</v>
      </c>
      <c r="E600" s="61">
        <v>6.65</v>
      </c>
      <c r="F600" s="61">
        <v>44.7</v>
      </c>
      <c r="G600" s="61">
        <v>25.6</v>
      </c>
    </row>
    <row r="601" spans="1:7" ht="15" customHeight="1" x14ac:dyDescent="0.3">
      <c r="A601" s="53" t="s">
        <v>152</v>
      </c>
      <c r="B601" s="56" t="str">
        <f t="shared" si="13"/>
        <v>Prof_I</v>
      </c>
      <c r="C601" s="61">
        <v>7.4</v>
      </c>
      <c r="D601" s="61">
        <v>88.3</v>
      </c>
      <c r="E601" s="61">
        <v>6.76</v>
      </c>
      <c r="F601" s="61">
        <v>44.7</v>
      </c>
      <c r="G601" s="61">
        <v>23.9</v>
      </c>
    </row>
    <row r="602" spans="1:7" ht="15" customHeight="1" x14ac:dyDescent="0.3">
      <c r="A602" s="53" t="s">
        <v>152</v>
      </c>
      <c r="B602" s="56" t="str">
        <f t="shared" si="13"/>
        <v>Prof_II</v>
      </c>
      <c r="C602" s="61">
        <v>6.8</v>
      </c>
      <c r="D602" s="61">
        <v>80</v>
      </c>
      <c r="E602" s="61">
        <v>6.84</v>
      </c>
      <c r="F602" s="61">
        <v>43.9</v>
      </c>
      <c r="G602" s="61">
        <v>23.6</v>
      </c>
    </row>
    <row r="603" spans="1:7" ht="15" customHeight="1" x14ac:dyDescent="0.3">
      <c r="A603" s="53" t="s">
        <v>152</v>
      </c>
      <c r="B603" s="56" t="str">
        <f t="shared" si="13"/>
        <v>Prof_III</v>
      </c>
      <c r="C603" s="61">
        <v>6.2</v>
      </c>
      <c r="D603" s="61">
        <v>72.5</v>
      </c>
      <c r="E603" s="61">
        <v>7.08</v>
      </c>
      <c r="F603" s="61">
        <v>41.8</v>
      </c>
      <c r="G603" s="61">
        <v>22.8</v>
      </c>
    </row>
    <row r="604" spans="1:7" ht="15" customHeight="1" x14ac:dyDescent="0.3">
      <c r="A604" s="53" t="s">
        <v>152</v>
      </c>
      <c r="B604" s="56" t="str">
        <f t="shared" si="13"/>
        <v>Prof_IV</v>
      </c>
      <c r="C604" s="61">
        <v>5</v>
      </c>
      <c r="D604" s="61">
        <v>58.7</v>
      </c>
      <c r="E604" s="61">
        <v>7.08</v>
      </c>
      <c r="F604" s="61">
        <v>43</v>
      </c>
      <c r="G604" s="61">
        <v>22.6</v>
      </c>
    </row>
    <row r="605" spans="1:7" ht="15" customHeight="1" x14ac:dyDescent="0.3">
      <c r="A605" s="53" t="s">
        <v>161</v>
      </c>
      <c r="B605" s="56" t="s">
        <v>104</v>
      </c>
      <c r="C605" s="61">
        <v>7.9</v>
      </c>
      <c r="D605" s="61">
        <v>103.9</v>
      </c>
      <c r="E605" s="61">
        <v>7.01</v>
      </c>
      <c r="F605" s="61">
        <v>46.2</v>
      </c>
      <c r="G605" s="61">
        <v>29.8</v>
      </c>
    </row>
    <row r="606" spans="1:7" ht="15" customHeight="1" x14ac:dyDescent="0.3">
      <c r="A606" s="53" t="s">
        <v>161</v>
      </c>
      <c r="B606" s="56" t="s">
        <v>105</v>
      </c>
      <c r="C606" s="61">
        <v>7.4</v>
      </c>
      <c r="D606" s="61">
        <v>93.1</v>
      </c>
      <c r="E606" s="61">
        <v>6.55</v>
      </c>
      <c r="F606" s="61">
        <v>49.2</v>
      </c>
      <c r="G606" s="61">
        <v>27.2</v>
      </c>
    </row>
    <row r="607" spans="1:7" ht="15" customHeight="1" x14ac:dyDescent="0.3">
      <c r="A607" s="53" t="s">
        <v>161</v>
      </c>
      <c r="B607" s="56" t="s">
        <v>106</v>
      </c>
      <c r="C607" s="61">
        <v>7</v>
      </c>
      <c r="D607" s="61">
        <v>86.3</v>
      </c>
      <c r="E607" s="61">
        <v>6.53</v>
      </c>
      <c r="F607" s="61">
        <v>44.9</v>
      </c>
      <c r="G607" s="61">
        <v>25.8</v>
      </c>
    </row>
    <row r="608" spans="1:7" ht="15" customHeight="1" x14ac:dyDescent="0.3">
      <c r="A608" s="53" t="s">
        <v>161</v>
      </c>
      <c r="B608" s="56" t="s">
        <v>107</v>
      </c>
      <c r="C608" s="61">
        <v>6.7</v>
      </c>
      <c r="D608" s="61">
        <v>80.400000000000006</v>
      </c>
      <c r="E608" s="61">
        <v>6.77</v>
      </c>
      <c r="F608" s="61">
        <v>46.5</v>
      </c>
      <c r="G608" s="61">
        <v>24.3</v>
      </c>
    </row>
    <row r="609" spans="1:7" ht="15" customHeight="1" x14ac:dyDescent="0.3">
      <c r="A609" s="53" t="s">
        <v>161</v>
      </c>
      <c r="B609" s="56" t="s">
        <v>108</v>
      </c>
      <c r="C609" s="61">
        <v>6.1</v>
      </c>
      <c r="D609" s="61">
        <v>72.099999999999994</v>
      </c>
      <c r="E609" s="61">
        <v>6.94</v>
      </c>
      <c r="F609" s="61">
        <v>46.7</v>
      </c>
      <c r="G609" s="61">
        <v>23.6</v>
      </c>
    </row>
    <row r="610" spans="1:7" ht="15" customHeight="1" x14ac:dyDescent="0.3">
      <c r="A610" s="53" t="s">
        <v>162</v>
      </c>
      <c r="B610" s="56" t="s">
        <v>104</v>
      </c>
      <c r="C610" s="61">
        <v>7.1</v>
      </c>
      <c r="D610" s="61">
        <v>84.8</v>
      </c>
      <c r="E610" s="61">
        <v>6.68</v>
      </c>
      <c r="F610" s="61">
        <v>54.3</v>
      </c>
      <c r="G610" s="61">
        <v>24.8</v>
      </c>
    </row>
    <row r="611" spans="1:7" ht="15" customHeight="1" x14ac:dyDescent="0.3">
      <c r="A611" s="53" t="s">
        <v>162</v>
      </c>
      <c r="B611" s="56" t="s">
        <v>105</v>
      </c>
      <c r="C611" s="61">
        <v>6.9</v>
      </c>
      <c r="D611" s="61">
        <v>82.1</v>
      </c>
      <c r="E611" s="61">
        <v>6.81</v>
      </c>
      <c r="F611" s="61">
        <v>55.7</v>
      </c>
      <c r="G611" s="61">
        <v>24.7</v>
      </c>
    </row>
    <row r="612" spans="1:7" ht="15" customHeight="1" x14ac:dyDescent="0.3">
      <c r="A612" s="53" t="s">
        <v>162</v>
      </c>
      <c r="B612" s="56" t="s">
        <v>106</v>
      </c>
      <c r="C612" s="61">
        <v>6.8</v>
      </c>
      <c r="D612" s="61">
        <v>81.2</v>
      </c>
      <c r="E612" s="61">
        <v>6.98</v>
      </c>
      <c r="F612" s="61">
        <v>55.7</v>
      </c>
      <c r="G612" s="61">
        <v>24.7</v>
      </c>
    </row>
    <row r="613" spans="1:7" ht="15" customHeight="1" x14ac:dyDescent="0.3">
      <c r="A613" s="53" t="s">
        <v>162</v>
      </c>
      <c r="B613" s="56" t="s">
        <v>107</v>
      </c>
      <c r="C613" s="61">
        <v>6.7</v>
      </c>
      <c r="D613" s="61">
        <v>80.400000000000006</v>
      </c>
      <c r="E613" s="61">
        <v>7</v>
      </c>
      <c r="F613" s="61">
        <v>55.8</v>
      </c>
      <c r="G613" s="61">
        <v>24.7</v>
      </c>
    </row>
    <row r="614" spans="1:7" ht="15" customHeight="1" x14ac:dyDescent="0.3">
      <c r="A614" s="53" t="s">
        <v>162</v>
      </c>
      <c r="B614" s="56" t="s">
        <v>108</v>
      </c>
      <c r="C614" s="61">
        <v>6.7</v>
      </c>
      <c r="D614" s="61">
        <v>79.8</v>
      </c>
      <c r="E614" s="61">
        <v>7.42</v>
      </c>
      <c r="F614" s="61">
        <v>59.3</v>
      </c>
      <c r="G614" s="61">
        <v>24.4</v>
      </c>
    </row>
    <row r="615" spans="1:7" ht="15" customHeight="1" x14ac:dyDescent="0.3">
      <c r="A615" s="53" t="s">
        <v>163</v>
      </c>
      <c r="B615" s="56" t="s">
        <v>104</v>
      </c>
      <c r="C615" s="61">
        <v>7.76</v>
      </c>
      <c r="D615" s="61">
        <v>101.2</v>
      </c>
      <c r="E615" s="61">
        <v>7.96</v>
      </c>
      <c r="F615" s="61">
        <v>59.06</v>
      </c>
      <c r="G615" s="61">
        <v>28.2</v>
      </c>
    </row>
    <row r="616" spans="1:7" ht="15" customHeight="1" x14ac:dyDescent="0.3">
      <c r="A616" s="53" t="s">
        <v>163</v>
      </c>
      <c r="B616" s="56" t="s">
        <v>105</v>
      </c>
      <c r="C616" s="61">
        <v>6</v>
      </c>
      <c r="D616" s="61">
        <v>71.400000000000006</v>
      </c>
      <c r="E616" s="61">
        <v>7.52</v>
      </c>
      <c r="F616" s="61">
        <v>49.28</v>
      </c>
      <c r="G616" s="61">
        <v>26</v>
      </c>
    </row>
    <row r="617" spans="1:7" ht="15" customHeight="1" x14ac:dyDescent="0.3">
      <c r="A617" s="53" t="s">
        <v>163</v>
      </c>
      <c r="B617" s="56" t="s">
        <v>106</v>
      </c>
      <c r="C617" s="61">
        <v>5.83</v>
      </c>
      <c r="D617" s="61">
        <v>70.8</v>
      </c>
      <c r="E617" s="61">
        <v>7.44</v>
      </c>
      <c r="F617" s="61">
        <v>49.93</v>
      </c>
      <c r="G617" s="61">
        <v>25.9</v>
      </c>
    </row>
    <row r="618" spans="1:7" ht="15" customHeight="1" x14ac:dyDescent="0.3">
      <c r="A618" s="53" t="s">
        <v>163</v>
      </c>
      <c r="B618" s="56" t="s">
        <v>107</v>
      </c>
      <c r="C618" s="61">
        <v>5.44</v>
      </c>
      <c r="D618" s="61">
        <v>63.6</v>
      </c>
      <c r="E618" s="61">
        <v>7.64</v>
      </c>
      <c r="F618" s="61">
        <v>49.78</v>
      </c>
      <c r="G618" s="61">
        <v>25.7</v>
      </c>
    </row>
    <row r="619" spans="1:7" ht="15" customHeight="1" x14ac:dyDescent="0.3">
      <c r="A619" s="53" t="s">
        <v>163</v>
      </c>
      <c r="B619" s="56" t="s">
        <v>108</v>
      </c>
      <c r="C619" s="61">
        <v>4.29</v>
      </c>
      <c r="D619" s="61">
        <v>50.2</v>
      </c>
      <c r="E619" s="61">
        <v>7.63</v>
      </c>
      <c r="F619" s="61">
        <v>51.47</v>
      </c>
      <c r="G619" s="61">
        <v>25.2</v>
      </c>
    </row>
    <row r="620" spans="1:7" ht="15" customHeight="1" x14ac:dyDescent="0.3">
      <c r="A620" s="53" t="s">
        <v>164</v>
      </c>
      <c r="B620" s="56" t="s">
        <v>104</v>
      </c>
      <c r="C620" s="61">
        <v>6.4</v>
      </c>
      <c r="D620" s="61">
        <v>76.400000000000006</v>
      </c>
      <c r="E620" s="61">
        <v>6.94</v>
      </c>
      <c r="F620" s="61">
        <v>53</v>
      </c>
      <c r="G620" s="61">
        <v>25</v>
      </c>
    </row>
    <row r="621" spans="1:7" ht="15" customHeight="1" x14ac:dyDescent="0.3">
      <c r="A621" s="53" t="s">
        <v>164</v>
      </c>
      <c r="B621" s="56" t="s">
        <v>105</v>
      </c>
      <c r="C621" s="61">
        <v>6.2</v>
      </c>
      <c r="D621" s="61">
        <v>75.5</v>
      </c>
      <c r="E621" s="61">
        <v>6.89</v>
      </c>
      <c r="F621" s="61">
        <v>52.9</v>
      </c>
      <c r="G621" s="61">
        <v>24.9</v>
      </c>
    </row>
    <row r="622" spans="1:7" ht="15" customHeight="1" x14ac:dyDescent="0.3">
      <c r="A622" s="53" t="s">
        <v>164</v>
      </c>
      <c r="B622" s="56" t="s">
        <v>106</v>
      </c>
      <c r="C622" s="61">
        <v>6.2</v>
      </c>
      <c r="D622" s="61">
        <v>75.2</v>
      </c>
      <c r="E622" s="61">
        <v>6.89</v>
      </c>
      <c r="F622" s="61">
        <v>52.9</v>
      </c>
      <c r="G622" s="61">
        <v>24.9</v>
      </c>
    </row>
    <row r="623" spans="1:7" ht="15" customHeight="1" x14ac:dyDescent="0.3">
      <c r="A623" s="53" t="s">
        <v>164</v>
      </c>
      <c r="B623" s="56" t="s">
        <v>107</v>
      </c>
      <c r="C623" s="61">
        <v>5.5</v>
      </c>
      <c r="D623" s="61">
        <v>64.599999999999994</v>
      </c>
      <c r="E623" s="61">
        <v>6.95</v>
      </c>
      <c r="F623" s="61">
        <v>53.9</v>
      </c>
      <c r="G623" s="61">
        <v>24.7</v>
      </c>
    </row>
    <row r="624" spans="1:7" ht="15" customHeight="1" x14ac:dyDescent="0.3">
      <c r="A624" s="53" t="s">
        <v>164</v>
      </c>
      <c r="B624" s="56" t="s">
        <v>108</v>
      </c>
      <c r="C624" s="61">
        <v>4.5</v>
      </c>
      <c r="D624" s="61">
        <v>53.2</v>
      </c>
      <c r="E624" s="61">
        <v>6.78</v>
      </c>
      <c r="F624" s="61">
        <v>54</v>
      </c>
      <c r="G624" s="61">
        <v>24.3</v>
      </c>
    </row>
    <row r="625" spans="1:7" ht="15" customHeight="1" x14ac:dyDescent="0.3">
      <c r="A625" s="53" t="s">
        <v>165</v>
      </c>
      <c r="B625" s="56" t="s">
        <v>104</v>
      </c>
      <c r="C625" s="61">
        <v>6.8</v>
      </c>
      <c r="D625" s="61">
        <v>75.3</v>
      </c>
      <c r="E625" s="61">
        <v>6.94</v>
      </c>
      <c r="F625" s="61">
        <v>50.9</v>
      </c>
      <c r="G625" s="61">
        <v>20.7</v>
      </c>
    </row>
    <row r="626" spans="1:7" ht="15" customHeight="1" x14ac:dyDescent="0.3">
      <c r="A626" s="53" t="s">
        <v>165</v>
      </c>
      <c r="B626" s="56" t="s">
        <v>105</v>
      </c>
      <c r="C626" s="61">
        <v>6.7</v>
      </c>
      <c r="D626" s="61">
        <v>74.900000000000006</v>
      </c>
      <c r="E626" s="61">
        <v>7.02</v>
      </c>
      <c r="F626" s="61">
        <v>50.9</v>
      </c>
      <c r="G626" s="61">
        <v>20.6</v>
      </c>
    </row>
    <row r="627" spans="1:7" ht="15" customHeight="1" x14ac:dyDescent="0.3">
      <c r="A627" s="53" t="s">
        <v>165</v>
      </c>
      <c r="B627" s="56" t="s">
        <v>106</v>
      </c>
      <c r="C627" s="61">
        <v>6.7</v>
      </c>
      <c r="D627" s="61">
        <v>74.5</v>
      </c>
      <c r="E627" s="61">
        <v>6.95</v>
      </c>
      <c r="F627" s="61">
        <v>51</v>
      </c>
      <c r="G627" s="61">
        <v>20.5</v>
      </c>
    </row>
    <row r="628" spans="1:7" ht="15" customHeight="1" x14ac:dyDescent="0.3">
      <c r="A628" s="53" t="s">
        <v>165</v>
      </c>
      <c r="B628" s="56" t="s">
        <v>107</v>
      </c>
      <c r="C628" s="61">
        <v>6.9</v>
      </c>
      <c r="D628" s="61">
        <v>76.400000000000006</v>
      </c>
      <c r="E628" s="61">
        <v>6.93</v>
      </c>
      <c r="F628" s="61">
        <v>51</v>
      </c>
      <c r="G628" s="61">
        <v>20.5</v>
      </c>
    </row>
    <row r="629" spans="1:7" ht="15" customHeight="1" x14ac:dyDescent="0.3">
      <c r="A629" s="53" t="s">
        <v>165</v>
      </c>
      <c r="B629" s="56" t="s">
        <v>108</v>
      </c>
      <c r="C629" s="61">
        <v>7</v>
      </c>
      <c r="D629" s="61">
        <v>77.400000000000006</v>
      </c>
      <c r="E629" s="61">
        <v>6.21</v>
      </c>
      <c r="F629" s="61">
        <v>51.2</v>
      </c>
      <c r="G629" s="61">
        <v>20.399999999999999</v>
      </c>
    </row>
    <row r="630" spans="1:7" ht="15" customHeight="1" x14ac:dyDescent="0.3">
      <c r="A630" s="53" t="s">
        <v>166</v>
      </c>
      <c r="B630" s="56" t="s">
        <v>104</v>
      </c>
      <c r="C630" s="61">
        <v>7.6</v>
      </c>
      <c r="D630" s="61">
        <v>82</v>
      </c>
      <c r="E630" s="61">
        <v>7.08</v>
      </c>
      <c r="F630" s="61">
        <v>55.3</v>
      </c>
      <c r="G630" s="61">
        <v>19.2</v>
      </c>
    </row>
    <row r="631" spans="1:7" ht="15" customHeight="1" x14ac:dyDescent="0.3">
      <c r="A631" s="53" t="s">
        <v>166</v>
      </c>
      <c r="B631" s="56" t="s">
        <v>105</v>
      </c>
      <c r="C631" s="61">
        <v>7.5</v>
      </c>
      <c r="D631" s="61">
        <v>81.099999999999994</v>
      </c>
      <c r="E631" s="61">
        <v>7.09</v>
      </c>
      <c r="F631" s="61">
        <v>55.5</v>
      </c>
      <c r="G631" s="61">
        <v>19.100000000000001</v>
      </c>
    </row>
    <row r="632" spans="1:7" ht="15" customHeight="1" x14ac:dyDescent="0.3">
      <c r="A632" s="53" t="s">
        <v>166</v>
      </c>
      <c r="B632" s="56" t="s">
        <v>106</v>
      </c>
      <c r="C632" s="61">
        <v>7.7</v>
      </c>
      <c r="D632" s="61">
        <v>81.8</v>
      </c>
      <c r="E632" s="61">
        <v>7.2</v>
      </c>
      <c r="F632" s="61">
        <v>55.8</v>
      </c>
      <c r="G632" s="61">
        <v>19</v>
      </c>
    </row>
    <row r="633" spans="1:7" ht="15" customHeight="1" x14ac:dyDescent="0.3">
      <c r="A633" s="53" t="s">
        <v>166</v>
      </c>
      <c r="B633" s="56" t="s">
        <v>107</v>
      </c>
      <c r="C633" s="61">
        <v>7.5</v>
      </c>
      <c r="D633" s="61">
        <v>80.900000000000006</v>
      </c>
      <c r="E633" s="61">
        <v>7.04</v>
      </c>
      <c r="F633" s="61">
        <v>56.1</v>
      </c>
      <c r="G633" s="61">
        <v>19</v>
      </c>
    </row>
    <row r="634" spans="1:7" ht="15" customHeight="1" x14ac:dyDescent="0.3">
      <c r="A634" s="53" t="s">
        <v>166</v>
      </c>
      <c r="B634" s="56" t="s">
        <v>108</v>
      </c>
      <c r="C634" s="61">
        <v>7.2</v>
      </c>
      <c r="D634" s="61">
        <v>82.3</v>
      </c>
      <c r="E634" s="61">
        <v>7.24</v>
      </c>
      <c r="F634" s="61">
        <v>65.400000000000006</v>
      </c>
      <c r="G634" s="61">
        <v>18.2</v>
      </c>
    </row>
    <row r="635" spans="1:7" x14ac:dyDescent="0.3">
      <c r="A635" s="70" t="s">
        <v>175</v>
      </c>
      <c r="B635" s="56" t="s">
        <v>104</v>
      </c>
      <c r="C635" s="61">
        <v>6.7</v>
      </c>
      <c r="D635" s="61">
        <v>69.900000000000006</v>
      </c>
      <c r="E635" s="61">
        <v>6.83</v>
      </c>
      <c r="F635" s="61">
        <v>52.5</v>
      </c>
      <c r="G635" s="61">
        <v>17.2</v>
      </c>
    </row>
    <row r="636" spans="1:7" x14ac:dyDescent="0.3">
      <c r="A636" s="70" t="s">
        <v>175</v>
      </c>
      <c r="B636" s="56" t="s">
        <v>105</v>
      </c>
      <c r="C636" s="61">
        <v>6.7</v>
      </c>
      <c r="D636" s="61">
        <v>69</v>
      </c>
      <c r="E636" s="61">
        <v>6.75</v>
      </c>
      <c r="F636" s="61">
        <v>52.6</v>
      </c>
      <c r="G636" s="61">
        <v>17.2</v>
      </c>
    </row>
    <row r="637" spans="1:7" x14ac:dyDescent="0.3">
      <c r="A637" s="70" t="s">
        <v>175</v>
      </c>
      <c r="B637" s="56" t="s">
        <v>106</v>
      </c>
      <c r="C637" s="61">
        <v>6.6</v>
      </c>
      <c r="D637" s="61">
        <v>68.599999999999994</v>
      </c>
      <c r="E637" s="61">
        <v>6.75</v>
      </c>
      <c r="F637" s="61">
        <v>52.6</v>
      </c>
      <c r="G637" s="61">
        <v>17.2</v>
      </c>
    </row>
    <row r="638" spans="1:7" x14ac:dyDescent="0.3">
      <c r="A638" s="70" t="s">
        <v>175</v>
      </c>
      <c r="B638" s="56" t="s">
        <v>107</v>
      </c>
      <c r="C638" s="61">
        <v>6.6</v>
      </c>
      <c r="D638" s="61">
        <v>68.5</v>
      </c>
      <c r="E638" s="61">
        <v>6.85</v>
      </c>
      <c r="F638" s="61">
        <v>53.1</v>
      </c>
      <c r="G638" s="61">
        <v>17.2</v>
      </c>
    </row>
    <row r="639" spans="1:7" x14ac:dyDescent="0.3">
      <c r="A639" s="70" t="s">
        <v>175</v>
      </c>
      <c r="B639" s="56" t="s">
        <v>108</v>
      </c>
      <c r="C639" s="61">
        <v>6.4</v>
      </c>
      <c r="D639" s="61">
        <v>66.400000000000006</v>
      </c>
      <c r="E639" s="61">
        <v>6.74</v>
      </c>
      <c r="F639" s="61">
        <v>52.9</v>
      </c>
      <c r="G639" s="61">
        <v>17.2</v>
      </c>
    </row>
    <row r="640" spans="1:7" x14ac:dyDescent="0.3">
      <c r="A640" s="70" t="s">
        <v>176</v>
      </c>
      <c r="B640" s="56" t="s">
        <v>104</v>
      </c>
      <c r="C640" s="61">
        <v>6.2</v>
      </c>
      <c r="D640" s="61">
        <v>63.5</v>
      </c>
      <c r="E640" s="61">
        <v>6.9</v>
      </c>
      <c r="F640" s="61">
        <v>52.3</v>
      </c>
      <c r="G640" s="61">
        <v>16.600000000000001</v>
      </c>
    </row>
    <row r="641" spans="1:7" x14ac:dyDescent="0.3">
      <c r="A641" s="70" t="s">
        <v>176</v>
      </c>
      <c r="B641" s="56" t="s">
        <v>105</v>
      </c>
      <c r="C641" s="61">
        <v>6.2</v>
      </c>
      <c r="D641" s="61">
        <v>63.3</v>
      </c>
      <c r="E641" s="61">
        <v>6.91</v>
      </c>
      <c r="F641" s="61">
        <v>52.4</v>
      </c>
      <c r="G641" s="61">
        <v>16.399999999999999</v>
      </c>
    </row>
    <row r="642" spans="1:7" x14ac:dyDescent="0.3">
      <c r="A642" s="70" t="s">
        <v>176</v>
      </c>
      <c r="B642" s="56" t="s">
        <v>106</v>
      </c>
      <c r="C642" s="61">
        <v>6.2</v>
      </c>
      <c r="D642" s="61">
        <v>63.1</v>
      </c>
      <c r="E642" s="61">
        <v>6.91</v>
      </c>
      <c r="F642" s="61">
        <v>52.5</v>
      </c>
      <c r="G642" s="61">
        <v>16.399999999999999</v>
      </c>
    </row>
    <row r="643" spans="1:7" x14ac:dyDescent="0.3">
      <c r="A643" s="70" t="s">
        <v>176</v>
      </c>
      <c r="B643" s="56" t="s">
        <v>107</v>
      </c>
      <c r="C643" s="61">
        <v>6.1</v>
      </c>
      <c r="D643" s="61">
        <v>62.2</v>
      </c>
      <c r="E643" s="61">
        <v>6.98</v>
      </c>
      <c r="F643" s="61">
        <v>52.5</v>
      </c>
      <c r="G643" s="61">
        <v>16.3</v>
      </c>
    </row>
    <row r="644" spans="1:7" x14ac:dyDescent="0.3">
      <c r="A644" s="70" t="s">
        <v>176</v>
      </c>
      <c r="B644" s="56" t="s">
        <v>108</v>
      </c>
      <c r="C644" s="61">
        <v>6</v>
      </c>
      <c r="D644" s="61">
        <v>61.8</v>
      </c>
      <c r="E644" s="61">
        <v>7.03</v>
      </c>
      <c r="F644" s="61">
        <v>52.4</v>
      </c>
      <c r="G644" s="61">
        <v>16.3</v>
      </c>
    </row>
    <row r="645" spans="1:7" x14ac:dyDescent="0.3">
      <c r="A645" s="70" t="s">
        <v>177</v>
      </c>
      <c r="B645" s="56" t="s">
        <v>104</v>
      </c>
      <c r="C645" s="61">
        <v>7.1</v>
      </c>
      <c r="D645" s="61">
        <v>76.599999999999994</v>
      </c>
      <c r="E645" s="61">
        <v>6.88</v>
      </c>
      <c r="F645" s="61">
        <v>49.3</v>
      </c>
      <c r="G645" s="61">
        <v>18.600000000000001</v>
      </c>
    </row>
    <row r="646" spans="1:7" x14ac:dyDescent="0.3">
      <c r="A646" s="70" t="s">
        <v>177</v>
      </c>
      <c r="B646" s="56" t="s">
        <v>105</v>
      </c>
      <c r="C646" s="61">
        <v>7</v>
      </c>
      <c r="D646" s="61">
        <v>74.599999999999994</v>
      </c>
      <c r="E646" s="61">
        <v>6.83</v>
      </c>
      <c r="F646" s="61">
        <v>49.6</v>
      </c>
      <c r="G646" s="61">
        <v>18.3</v>
      </c>
    </row>
    <row r="647" spans="1:7" x14ac:dyDescent="0.3">
      <c r="A647" s="70" t="s">
        <v>177</v>
      </c>
      <c r="B647" s="56" t="s">
        <v>106</v>
      </c>
      <c r="C647" s="61">
        <v>6.9</v>
      </c>
      <c r="D647" s="61">
        <v>73.5</v>
      </c>
      <c r="E647" s="61">
        <v>6.87</v>
      </c>
      <c r="F647" s="61">
        <v>49.8</v>
      </c>
      <c r="G647" s="61">
        <v>17.899999999999999</v>
      </c>
    </row>
    <row r="648" spans="1:7" x14ac:dyDescent="0.3">
      <c r="A648" s="70" t="s">
        <v>177</v>
      </c>
      <c r="B648" s="56" t="s">
        <v>107</v>
      </c>
      <c r="C648" s="61">
        <v>6.9</v>
      </c>
      <c r="D648" s="61">
        <v>75.5</v>
      </c>
      <c r="E648" s="61">
        <v>7.02</v>
      </c>
      <c r="F648" s="61">
        <v>49.5</v>
      </c>
      <c r="G648" s="61">
        <v>17.8</v>
      </c>
    </row>
    <row r="649" spans="1:7" x14ac:dyDescent="0.3">
      <c r="A649" s="70" t="s">
        <v>177</v>
      </c>
      <c r="B649" s="56" t="s">
        <v>108</v>
      </c>
      <c r="C649" s="61">
        <v>6.9</v>
      </c>
      <c r="D649" s="61">
        <v>73.099999999999994</v>
      </c>
      <c r="E649" s="61">
        <v>6.9</v>
      </c>
      <c r="F649" s="61">
        <v>49.5</v>
      </c>
      <c r="G649" s="61">
        <v>17.8</v>
      </c>
    </row>
    <row r="650" spans="1:7" x14ac:dyDescent="0.3">
      <c r="A650" s="70" t="s">
        <v>178</v>
      </c>
      <c r="B650" s="56" t="s">
        <v>104</v>
      </c>
      <c r="C650" s="61">
        <v>7.2</v>
      </c>
      <c r="D650" s="61">
        <v>82.2</v>
      </c>
      <c r="E650" s="61">
        <v>7.13</v>
      </c>
      <c r="F650" s="61">
        <v>51</v>
      </c>
      <c r="G650" s="61">
        <v>21.1</v>
      </c>
    </row>
    <row r="651" spans="1:7" x14ac:dyDescent="0.3">
      <c r="A651" s="70" t="s">
        <v>178</v>
      </c>
      <c r="B651" s="56" t="s">
        <v>105</v>
      </c>
      <c r="C651" s="61">
        <v>7.2</v>
      </c>
      <c r="D651" s="61">
        <v>80.5</v>
      </c>
      <c r="E651" s="61">
        <v>6.91</v>
      </c>
      <c r="F651" s="61">
        <v>51.4</v>
      </c>
      <c r="G651" s="61">
        <v>20.100000000000001</v>
      </c>
    </row>
    <row r="652" spans="1:7" x14ac:dyDescent="0.3">
      <c r="A652" s="70" t="s">
        <v>178</v>
      </c>
      <c r="B652" s="56" t="s">
        <v>106</v>
      </c>
      <c r="C652" s="61">
        <v>7.2</v>
      </c>
      <c r="D652" s="61">
        <v>80.5</v>
      </c>
      <c r="E652" s="61">
        <v>6.96</v>
      </c>
      <c r="F652" s="61">
        <v>51.6</v>
      </c>
      <c r="G652" s="61">
        <v>20.100000000000001</v>
      </c>
    </row>
    <row r="653" spans="1:7" x14ac:dyDescent="0.3">
      <c r="A653" s="70" t="s">
        <v>178</v>
      </c>
      <c r="B653" s="56" t="s">
        <v>107</v>
      </c>
      <c r="C653" s="61">
        <v>7.2</v>
      </c>
      <c r="D653" s="61">
        <v>80.5</v>
      </c>
      <c r="E653" s="61">
        <v>7.02</v>
      </c>
      <c r="F653" s="61">
        <v>51.4</v>
      </c>
      <c r="G653" s="61">
        <v>20.100000000000001</v>
      </c>
    </row>
    <row r="654" spans="1:7" x14ac:dyDescent="0.3">
      <c r="A654" s="70" t="s">
        <v>178</v>
      </c>
      <c r="B654" s="56" t="s">
        <v>108</v>
      </c>
      <c r="C654" s="61">
        <v>7.2</v>
      </c>
      <c r="D654" s="61">
        <v>80.5</v>
      </c>
      <c r="E654" s="61">
        <v>7</v>
      </c>
      <c r="F654" s="61">
        <v>51.3</v>
      </c>
      <c r="G654" s="61">
        <v>20.100000000000001</v>
      </c>
    </row>
    <row r="655" spans="1:7" x14ac:dyDescent="0.3">
      <c r="A655" s="70" t="s">
        <v>179</v>
      </c>
      <c r="B655" s="56" t="s">
        <v>104</v>
      </c>
      <c r="C655" s="61">
        <v>8.5</v>
      </c>
      <c r="D655" s="61">
        <v>105.1</v>
      </c>
      <c r="E655" s="61">
        <v>7.75</v>
      </c>
      <c r="F655" s="61">
        <v>54.3</v>
      </c>
      <c r="G655" s="61">
        <v>26</v>
      </c>
    </row>
    <row r="656" spans="1:7" x14ac:dyDescent="0.3">
      <c r="A656" s="70" t="s">
        <v>179</v>
      </c>
      <c r="B656" s="56" t="s">
        <v>105</v>
      </c>
      <c r="C656" s="61">
        <v>7</v>
      </c>
      <c r="D656" s="61">
        <v>82.7</v>
      </c>
      <c r="E656" s="61">
        <v>6.96</v>
      </c>
      <c r="F656" s="61">
        <v>54.5</v>
      </c>
      <c r="G656" s="61">
        <v>23.7</v>
      </c>
    </row>
    <row r="657" spans="1:7" x14ac:dyDescent="0.3">
      <c r="A657" s="70" t="s">
        <v>179</v>
      </c>
      <c r="B657" s="56" t="s">
        <v>106</v>
      </c>
      <c r="C657" s="61">
        <v>6.5</v>
      </c>
      <c r="D657" s="61">
        <v>75.5</v>
      </c>
      <c r="E657" s="61">
        <v>6.85</v>
      </c>
      <c r="F657" s="61">
        <v>54.5</v>
      </c>
      <c r="G657" s="61">
        <v>22.7</v>
      </c>
    </row>
    <row r="658" spans="1:7" x14ac:dyDescent="0.3">
      <c r="A658" s="70" t="s">
        <v>179</v>
      </c>
      <c r="B658" s="56" t="s">
        <v>107</v>
      </c>
      <c r="C658" s="61">
        <v>6.2</v>
      </c>
      <c r="D658" s="61">
        <v>72.599999999999994</v>
      </c>
      <c r="E658" s="61">
        <v>7.35</v>
      </c>
      <c r="F658" s="61">
        <v>55.5</v>
      </c>
      <c r="G658" s="61">
        <v>22.2</v>
      </c>
    </row>
    <row r="659" spans="1:7" x14ac:dyDescent="0.3">
      <c r="A659" s="70" t="s">
        <v>179</v>
      </c>
      <c r="B659" s="56" t="s">
        <v>108</v>
      </c>
      <c r="C659" s="61">
        <v>6.2</v>
      </c>
      <c r="D659" s="61">
        <v>72.5</v>
      </c>
      <c r="E659" s="61">
        <v>7.59</v>
      </c>
      <c r="F659" s="61">
        <v>54.9</v>
      </c>
      <c r="G659" s="61">
        <v>22.2</v>
      </c>
    </row>
    <row r="660" spans="1:7" x14ac:dyDescent="0.3">
      <c r="A660" s="70" t="s">
        <v>180</v>
      </c>
      <c r="B660" s="56" t="s">
        <v>104</v>
      </c>
      <c r="C660" s="61">
        <v>7.3</v>
      </c>
      <c r="D660" s="61">
        <v>86.6</v>
      </c>
      <c r="E660" s="61">
        <v>6.86</v>
      </c>
      <c r="F660" s="61">
        <v>50.5</v>
      </c>
      <c r="G660" s="61">
        <v>24</v>
      </c>
    </row>
    <row r="661" spans="1:7" x14ac:dyDescent="0.3">
      <c r="A661" s="70" t="s">
        <v>180</v>
      </c>
      <c r="B661" s="56" t="s">
        <v>105</v>
      </c>
      <c r="C661" s="61">
        <v>7.3</v>
      </c>
      <c r="D661" s="61">
        <v>86.2</v>
      </c>
      <c r="E661" s="61">
        <v>6.95</v>
      </c>
      <c r="F661" s="61">
        <v>50.5</v>
      </c>
      <c r="G661" s="61">
        <v>23.3</v>
      </c>
    </row>
    <row r="662" spans="1:7" x14ac:dyDescent="0.3">
      <c r="A662" s="70" t="s">
        <v>180</v>
      </c>
      <c r="B662" s="56" t="s">
        <v>106</v>
      </c>
      <c r="C662" s="61">
        <v>7.2</v>
      </c>
      <c r="D662" s="61">
        <v>84.4</v>
      </c>
      <c r="E662" s="61">
        <v>6.87</v>
      </c>
      <c r="F662" s="61">
        <v>50.4</v>
      </c>
      <c r="G662" s="61">
        <v>23.3</v>
      </c>
    </row>
    <row r="663" spans="1:7" x14ac:dyDescent="0.3">
      <c r="A663" s="70" t="s">
        <v>180</v>
      </c>
      <c r="B663" s="56" t="s">
        <v>107</v>
      </c>
      <c r="C663" s="61">
        <v>7.1</v>
      </c>
      <c r="D663" s="61">
        <v>82.2</v>
      </c>
      <c r="E663" s="61">
        <v>7.1</v>
      </c>
      <c r="F663" s="61">
        <v>50.4</v>
      </c>
      <c r="G663" s="61">
        <v>22.4</v>
      </c>
    </row>
    <row r="664" spans="1:7" x14ac:dyDescent="0.3">
      <c r="A664" s="70" t="s">
        <v>180</v>
      </c>
      <c r="B664" s="56" t="s">
        <v>108</v>
      </c>
      <c r="C664" s="61">
        <v>6.8</v>
      </c>
      <c r="D664" s="61">
        <v>78.2</v>
      </c>
      <c r="E664" s="61">
        <v>7.29</v>
      </c>
      <c r="F664" s="61">
        <v>55.1</v>
      </c>
      <c r="G664" s="61">
        <v>22.1</v>
      </c>
    </row>
    <row r="665" spans="1:7" x14ac:dyDescent="0.3">
      <c r="A665" s="68" t="s">
        <v>181</v>
      </c>
      <c r="B665" s="56" t="s">
        <v>104</v>
      </c>
      <c r="C665" s="61">
        <v>6.9</v>
      </c>
      <c r="D665" s="61">
        <v>89.6</v>
      </c>
      <c r="E665" s="61">
        <v>7.43</v>
      </c>
      <c r="F665" s="61">
        <v>47.7</v>
      </c>
      <c r="G665" s="61">
        <v>28.7</v>
      </c>
    </row>
    <row r="666" spans="1:7" x14ac:dyDescent="0.3">
      <c r="A666" s="69" t="s">
        <v>181</v>
      </c>
      <c r="B666" s="56" t="s">
        <v>105</v>
      </c>
      <c r="C666" s="61">
        <v>6.4</v>
      </c>
      <c r="D666" s="61">
        <v>82.3</v>
      </c>
      <c r="E666" s="61">
        <v>7.13</v>
      </c>
      <c r="F666" s="61">
        <v>47</v>
      </c>
      <c r="G666" s="61">
        <v>28</v>
      </c>
    </row>
    <row r="667" spans="1:7" x14ac:dyDescent="0.3">
      <c r="A667" s="69" t="s">
        <v>181</v>
      </c>
      <c r="B667" s="56" t="s">
        <v>106</v>
      </c>
      <c r="C667" s="61">
        <v>5.8</v>
      </c>
      <c r="D667" s="61">
        <v>72.900000000000006</v>
      </c>
      <c r="E667" s="61">
        <v>6.99</v>
      </c>
      <c r="F667" s="61">
        <v>46.3</v>
      </c>
      <c r="G667" s="61">
        <v>26.8</v>
      </c>
    </row>
    <row r="668" spans="1:7" x14ac:dyDescent="0.3">
      <c r="A668" s="69" t="s">
        <v>181</v>
      </c>
      <c r="B668" s="56" t="s">
        <v>107</v>
      </c>
      <c r="C668" s="61">
        <v>5</v>
      </c>
      <c r="D668" s="61">
        <v>61.2</v>
      </c>
      <c r="E668" s="61">
        <v>7.08</v>
      </c>
      <c r="F668" s="61">
        <v>46.3</v>
      </c>
      <c r="G668" s="61">
        <v>25.5</v>
      </c>
    </row>
    <row r="669" spans="1:7" x14ac:dyDescent="0.3">
      <c r="A669" s="69" t="s">
        <v>181</v>
      </c>
      <c r="B669" s="56" t="s">
        <v>108</v>
      </c>
      <c r="C669" s="61">
        <v>4.5999999999999996</v>
      </c>
      <c r="D669" s="61">
        <v>57</v>
      </c>
      <c r="E669" s="61">
        <v>7.18</v>
      </c>
      <c r="F669" s="61">
        <v>47</v>
      </c>
      <c r="G669" s="61">
        <v>25.2</v>
      </c>
    </row>
    <row r="670" spans="1:7" x14ac:dyDescent="0.3">
      <c r="A670" s="68" t="s">
        <v>182</v>
      </c>
      <c r="B670" s="56" t="s">
        <v>104</v>
      </c>
      <c r="C670" s="61">
        <v>6.7</v>
      </c>
      <c r="D670" s="61">
        <v>84.8</v>
      </c>
      <c r="E670" s="61">
        <v>7.07</v>
      </c>
      <c r="F670" s="61">
        <v>45</v>
      </c>
      <c r="G670" s="61">
        <v>27.6</v>
      </c>
    </row>
    <row r="671" spans="1:7" x14ac:dyDescent="0.3">
      <c r="A671" s="69" t="s">
        <v>182</v>
      </c>
      <c r="B671" s="56" t="s">
        <v>105</v>
      </c>
      <c r="C671" s="61">
        <v>6.4</v>
      </c>
      <c r="D671" s="61">
        <v>80</v>
      </c>
      <c r="E671" s="61">
        <v>7.02</v>
      </c>
      <c r="F671" s="61">
        <v>44.6</v>
      </c>
      <c r="G671" s="61">
        <v>26.4</v>
      </c>
    </row>
    <row r="672" spans="1:7" x14ac:dyDescent="0.3">
      <c r="A672" s="69" t="s">
        <v>182</v>
      </c>
      <c r="B672" s="56" t="s">
        <v>106</v>
      </c>
      <c r="C672" s="61">
        <v>6.3</v>
      </c>
      <c r="D672" s="61">
        <v>78.2</v>
      </c>
      <c r="E672" s="61">
        <v>7.07</v>
      </c>
      <c r="F672" s="61">
        <v>44.6</v>
      </c>
      <c r="G672" s="61">
        <v>26.3</v>
      </c>
    </row>
    <row r="673" spans="1:7" x14ac:dyDescent="0.3">
      <c r="A673" s="69" t="s">
        <v>182</v>
      </c>
      <c r="B673" s="56" t="s">
        <v>107</v>
      </c>
      <c r="C673" s="61">
        <v>5.8</v>
      </c>
      <c r="D673" s="61">
        <v>71.400000000000006</v>
      </c>
      <c r="E673" s="61">
        <v>7.05</v>
      </c>
      <c r="F673" s="61">
        <v>44.4</v>
      </c>
      <c r="G673" s="61">
        <v>25.9</v>
      </c>
    </row>
    <row r="674" spans="1:7" x14ac:dyDescent="0.3">
      <c r="A674" s="69" t="s">
        <v>182</v>
      </c>
      <c r="B674" s="56" t="s">
        <v>108</v>
      </c>
      <c r="C674" s="61">
        <v>5.4</v>
      </c>
      <c r="D674" s="61">
        <v>68.599999999999994</v>
      </c>
      <c r="E674" s="61">
        <v>7.62</v>
      </c>
      <c r="F674" s="61">
        <v>44.4</v>
      </c>
      <c r="G674" s="61">
        <v>25.9</v>
      </c>
    </row>
    <row r="675" spans="1:7" x14ac:dyDescent="0.3">
      <c r="A675" s="68" t="s">
        <v>183</v>
      </c>
      <c r="B675" s="56" t="s">
        <v>104</v>
      </c>
      <c r="C675" s="61">
        <v>7.6</v>
      </c>
      <c r="D675" s="61">
        <v>98</v>
      </c>
      <c r="E675" s="61">
        <v>7.71</v>
      </c>
      <c r="F675" s="61">
        <v>45.8</v>
      </c>
      <c r="G675" s="61">
        <v>28.5</v>
      </c>
    </row>
    <row r="676" spans="1:7" x14ac:dyDescent="0.3">
      <c r="A676" s="69" t="s">
        <v>183</v>
      </c>
      <c r="B676" s="56" t="s">
        <v>105</v>
      </c>
      <c r="C676" s="61">
        <v>7.3</v>
      </c>
      <c r="D676" s="61">
        <v>93.7</v>
      </c>
      <c r="E676" s="61">
        <v>7.42</v>
      </c>
      <c r="F676" s="61">
        <v>45.8</v>
      </c>
      <c r="G676" s="61">
        <v>28.2</v>
      </c>
    </row>
    <row r="677" spans="1:7" x14ac:dyDescent="0.3">
      <c r="A677" s="69" t="s">
        <v>183</v>
      </c>
      <c r="B677" s="56" t="s">
        <v>106</v>
      </c>
      <c r="C677" s="61">
        <v>6.2</v>
      </c>
      <c r="D677" s="61">
        <v>77.400000000000006</v>
      </c>
      <c r="E677" s="61">
        <v>7.34</v>
      </c>
      <c r="F677" s="61">
        <v>45.8</v>
      </c>
      <c r="G677" s="61">
        <v>26.8</v>
      </c>
    </row>
    <row r="678" spans="1:7" x14ac:dyDescent="0.3">
      <c r="A678" s="69" t="s">
        <v>183</v>
      </c>
      <c r="B678" s="56" t="s">
        <v>107</v>
      </c>
      <c r="C678" s="61">
        <v>5.3</v>
      </c>
      <c r="D678" s="61">
        <v>66</v>
      </c>
      <c r="E678" s="61">
        <v>7.29</v>
      </c>
      <c r="F678" s="61">
        <v>46.1</v>
      </c>
      <c r="G678" s="61">
        <v>25.7</v>
      </c>
    </row>
    <row r="679" spans="1:7" x14ac:dyDescent="0.3">
      <c r="A679" s="69" t="s">
        <v>183</v>
      </c>
      <c r="B679" s="56" t="s">
        <v>108</v>
      </c>
      <c r="C679" s="61">
        <v>4.5</v>
      </c>
      <c r="D679" s="61">
        <v>55.2</v>
      </c>
      <c r="E679" s="61">
        <v>7</v>
      </c>
      <c r="F679" s="61">
        <v>46.2</v>
      </c>
      <c r="G679" s="61">
        <v>25.4</v>
      </c>
    </row>
    <row r="680" spans="1:7" x14ac:dyDescent="0.3">
      <c r="A680" s="68" t="s">
        <v>184</v>
      </c>
      <c r="B680" s="56" t="s">
        <v>104</v>
      </c>
      <c r="C680" s="61">
        <v>6.9</v>
      </c>
      <c r="D680" s="61">
        <v>78.5</v>
      </c>
      <c r="E680" s="61">
        <v>6.93</v>
      </c>
      <c r="F680" s="61">
        <v>62</v>
      </c>
      <c r="G680" s="61">
        <v>21.8</v>
      </c>
    </row>
    <row r="681" spans="1:7" x14ac:dyDescent="0.3">
      <c r="A681" s="69" t="s">
        <v>184</v>
      </c>
      <c r="B681" s="56" t="s">
        <v>105</v>
      </c>
      <c r="C681" s="61">
        <v>6.7</v>
      </c>
      <c r="D681" s="61">
        <v>76.400000000000006</v>
      </c>
      <c r="E681" s="61">
        <v>7.01</v>
      </c>
      <c r="F681" s="61">
        <v>62.2</v>
      </c>
      <c r="G681" s="61">
        <v>21.8</v>
      </c>
    </row>
    <row r="682" spans="1:7" x14ac:dyDescent="0.3">
      <c r="A682" s="69" t="s">
        <v>184</v>
      </c>
      <c r="B682" s="56" t="s">
        <v>106</v>
      </c>
      <c r="C682" s="61">
        <v>6.9</v>
      </c>
      <c r="D682" s="61">
        <v>78.099999999999994</v>
      </c>
      <c r="E682" s="61">
        <v>7.15</v>
      </c>
      <c r="F682" s="61">
        <v>62.5</v>
      </c>
      <c r="G682" s="61">
        <v>21.8</v>
      </c>
    </row>
    <row r="683" spans="1:7" x14ac:dyDescent="0.3">
      <c r="A683" s="69" t="s">
        <v>184</v>
      </c>
      <c r="B683" s="56" t="s">
        <v>107</v>
      </c>
      <c r="C683" s="61">
        <v>6.9</v>
      </c>
      <c r="D683" s="61">
        <v>78.3</v>
      </c>
      <c r="E683" s="61">
        <v>6.65</v>
      </c>
      <c r="F683" s="61">
        <v>63.1</v>
      </c>
      <c r="G683" s="61">
        <v>21.7</v>
      </c>
    </row>
    <row r="684" spans="1:7" x14ac:dyDescent="0.3">
      <c r="A684" s="69" t="s">
        <v>184</v>
      </c>
      <c r="B684" s="56" t="s">
        <v>108</v>
      </c>
      <c r="C684" s="61">
        <v>7</v>
      </c>
      <c r="D684" s="61">
        <v>79.5</v>
      </c>
      <c r="E684" s="61">
        <v>6.97</v>
      </c>
      <c r="F684" s="61">
        <v>65.8</v>
      </c>
      <c r="G684" s="61">
        <v>21.4</v>
      </c>
    </row>
    <row r="685" spans="1:7" x14ac:dyDescent="0.3">
      <c r="A685" s="68" t="s">
        <v>185</v>
      </c>
      <c r="B685" s="56" t="s">
        <v>104</v>
      </c>
      <c r="C685" s="61">
        <v>9.5</v>
      </c>
      <c r="D685" s="61">
        <v>103.8</v>
      </c>
      <c r="E685" s="61">
        <v>7.49</v>
      </c>
      <c r="F685" s="61">
        <v>58.9</v>
      </c>
      <c r="G685" s="61">
        <v>19.8</v>
      </c>
    </row>
    <row r="686" spans="1:7" x14ac:dyDescent="0.3">
      <c r="A686" s="69" t="s">
        <v>185</v>
      </c>
      <c r="B686" s="56" t="s">
        <v>105</v>
      </c>
      <c r="C686" s="61">
        <v>9.4</v>
      </c>
      <c r="D686" s="61">
        <v>102.5</v>
      </c>
      <c r="E686" s="61">
        <v>7.32</v>
      </c>
      <c r="F686" s="61">
        <v>58.9</v>
      </c>
      <c r="G686" s="61">
        <v>19.8</v>
      </c>
    </row>
    <row r="687" spans="1:7" x14ac:dyDescent="0.3">
      <c r="A687" s="69" t="s">
        <v>185</v>
      </c>
      <c r="B687" s="56" t="s">
        <v>106</v>
      </c>
      <c r="C687" s="61">
        <v>9.4</v>
      </c>
      <c r="D687" s="61">
        <v>102.5</v>
      </c>
      <c r="E687" s="61">
        <v>7.31</v>
      </c>
      <c r="F687" s="61">
        <v>58.9</v>
      </c>
      <c r="G687" s="61">
        <v>19.8</v>
      </c>
    </row>
    <row r="688" spans="1:7" x14ac:dyDescent="0.3">
      <c r="A688" s="69" t="s">
        <v>185</v>
      </c>
      <c r="B688" s="56" t="s">
        <v>107</v>
      </c>
      <c r="C688" s="61">
        <v>9.4</v>
      </c>
      <c r="D688" s="61">
        <v>102.4</v>
      </c>
      <c r="E688" s="61">
        <v>7.35</v>
      </c>
      <c r="F688" s="61">
        <v>58.9</v>
      </c>
      <c r="G688" s="61">
        <v>19.8</v>
      </c>
    </row>
    <row r="689" spans="1:7" x14ac:dyDescent="0.3">
      <c r="A689" s="69" t="s">
        <v>185</v>
      </c>
      <c r="B689" s="56" t="s">
        <v>108</v>
      </c>
      <c r="C689" s="61">
        <v>9.4</v>
      </c>
      <c r="D689" s="61">
        <v>102.9</v>
      </c>
      <c r="E689" s="61">
        <v>7.36</v>
      </c>
      <c r="F689" s="61">
        <v>58.9</v>
      </c>
      <c r="G689" s="61">
        <v>19.8</v>
      </c>
    </row>
    <row r="690" spans="1:7" x14ac:dyDescent="0.3">
      <c r="A690" s="70" t="s">
        <v>186</v>
      </c>
      <c r="B690" s="56" t="s">
        <v>104</v>
      </c>
      <c r="C690" s="61">
        <v>11.4</v>
      </c>
      <c r="D690" s="61">
        <v>117</v>
      </c>
      <c r="E690" s="61">
        <v>7.11</v>
      </c>
      <c r="F690" s="61">
        <v>47.5</v>
      </c>
      <c r="G690" s="61">
        <v>16.600000000000001</v>
      </c>
    </row>
    <row r="691" spans="1:7" x14ac:dyDescent="0.3">
      <c r="A691" s="70" t="s">
        <v>186</v>
      </c>
      <c r="B691" s="56" t="s">
        <v>105</v>
      </c>
      <c r="C691" s="61">
        <v>11.4</v>
      </c>
      <c r="D691" s="61">
        <v>117</v>
      </c>
      <c r="E691" s="61">
        <v>7.05</v>
      </c>
      <c r="F691" s="61">
        <v>47.5</v>
      </c>
      <c r="G691" s="61">
        <v>16.600000000000001</v>
      </c>
    </row>
    <row r="692" spans="1:7" x14ac:dyDescent="0.3">
      <c r="A692" s="70" t="s">
        <v>186</v>
      </c>
      <c r="B692" s="56" t="s">
        <v>106</v>
      </c>
      <c r="C692" s="61">
        <v>11.4</v>
      </c>
      <c r="D692" s="61">
        <v>116.8</v>
      </c>
      <c r="E692" s="61">
        <v>7.05</v>
      </c>
      <c r="F692" s="61">
        <v>47.5</v>
      </c>
      <c r="G692" s="61">
        <v>16.600000000000001</v>
      </c>
    </row>
    <row r="693" spans="1:7" x14ac:dyDescent="0.3">
      <c r="A693" s="70" t="s">
        <v>186</v>
      </c>
      <c r="B693" s="56" t="s">
        <v>107</v>
      </c>
      <c r="C693" s="61">
        <v>10.4</v>
      </c>
      <c r="D693" s="61">
        <v>106.7</v>
      </c>
      <c r="E693" s="61">
        <v>6.99</v>
      </c>
      <c r="F693" s="61">
        <v>47.8</v>
      </c>
      <c r="G693" s="61">
        <v>16.600000000000001</v>
      </c>
    </row>
    <row r="694" spans="1:7" x14ac:dyDescent="0.3">
      <c r="A694" s="70" t="s">
        <v>186</v>
      </c>
      <c r="B694" s="56" t="s">
        <v>108</v>
      </c>
      <c r="C694" s="61">
        <v>10.3</v>
      </c>
      <c r="D694" s="61">
        <v>106</v>
      </c>
      <c r="E694" s="61">
        <v>6.98</v>
      </c>
      <c r="F694" s="61">
        <v>47.8</v>
      </c>
      <c r="G694" s="61">
        <v>16.5</v>
      </c>
    </row>
    <row r="695" spans="1:7" x14ac:dyDescent="0.3">
      <c r="A695" s="70" t="s">
        <v>239</v>
      </c>
      <c r="B695" s="56" t="s">
        <v>104</v>
      </c>
      <c r="C695" s="61">
        <v>9.9</v>
      </c>
      <c r="D695" s="61">
        <v>100.4</v>
      </c>
      <c r="E695" s="61">
        <v>7.3</v>
      </c>
      <c r="F695" s="61">
        <v>40.6</v>
      </c>
      <c r="G695" s="61">
        <v>15.9</v>
      </c>
    </row>
    <row r="696" spans="1:7" x14ac:dyDescent="0.3">
      <c r="A696" s="70" t="s">
        <v>239</v>
      </c>
      <c r="B696" s="56" t="s">
        <v>105</v>
      </c>
      <c r="C696" s="61">
        <v>9.9</v>
      </c>
      <c r="D696" s="61">
        <v>100.6</v>
      </c>
      <c r="E696" s="61">
        <v>6.87</v>
      </c>
      <c r="F696" s="61">
        <v>40.700000000000003</v>
      </c>
      <c r="G696" s="61">
        <v>15.9</v>
      </c>
    </row>
    <row r="697" spans="1:7" x14ac:dyDescent="0.3">
      <c r="A697" s="70" t="s">
        <v>239</v>
      </c>
      <c r="B697" s="56" t="s">
        <v>106</v>
      </c>
      <c r="C697" s="61">
        <v>9.9</v>
      </c>
      <c r="D697" s="61">
        <v>100.3</v>
      </c>
      <c r="E697" s="61">
        <v>6.97</v>
      </c>
      <c r="F697" s="61">
        <v>40.700000000000003</v>
      </c>
      <c r="G697" s="61">
        <v>15.9</v>
      </c>
    </row>
    <row r="698" spans="1:7" x14ac:dyDescent="0.3">
      <c r="A698" s="70" t="s">
        <v>239</v>
      </c>
      <c r="B698" s="56" t="s">
        <v>107</v>
      </c>
      <c r="C698" s="61">
        <v>9.9</v>
      </c>
      <c r="D698" s="61">
        <v>100.1</v>
      </c>
      <c r="E698" s="61">
        <v>7.16</v>
      </c>
      <c r="F698" s="61">
        <v>41.2</v>
      </c>
      <c r="G698" s="61">
        <v>15.9</v>
      </c>
    </row>
    <row r="699" spans="1:7" x14ac:dyDescent="0.3">
      <c r="A699" s="70" t="s">
        <v>239</v>
      </c>
      <c r="B699" s="56" t="s">
        <v>108</v>
      </c>
      <c r="C699" s="61">
        <v>9.9</v>
      </c>
      <c r="D699" s="61">
        <v>100.1</v>
      </c>
      <c r="E699" s="61">
        <v>7.01</v>
      </c>
      <c r="F699" s="61">
        <v>40.700000000000003</v>
      </c>
      <c r="G699" s="61">
        <v>15.9</v>
      </c>
    </row>
    <row r="700" spans="1:7" x14ac:dyDescent="0.3">
      <c r="A700" s="70" t="s">
        <v>240</v>
      </c>
      <c r="B700" s="56" t="s">
        <v>104</v>
      </c>
      <c r="C700" s="61">
        <v>8.8000000000000007</v>
      </c>
      <c r="D700" s="61">
        <v>90.7</v>
      </c>
      <c r="E700" s="61">
        <v>6.86</v>
      </c>
      <c r="F700" s="61">
        <v>39.5</v>
      </c>
      <c r="G700" s="61">
        <v>16.8</v>
      </c>
    </row>
    <row r="701" spans="1:7" x14ac:dyDescent="0.3">
      <c r="A701" s="70" t="s">
        <v>240</v>
      </c>
      <c r="B701" s="56" t="s">
        <v>105</v>
      </c>
      <c r="C701" s="61">
        <v>8.6999999999999993</v>
      </c>
      <c r="D701" s="61">
        <v>89</v>
      </c>
      <c r="E701" s="61">
        <v>6.84</v>
      </c>
      <c r="F701" s="61">
        <v>39.5</v>
      </c>
      <c r="G701" s="61">
        <v>16.100000000000001</v>
      </c>
    </row>
    <row r="702" spans="1:7" x14ac:dyDescent="0.3">
      <c r="A702" s="70" t="s">
        <v>240</v>
      </c>
      <c r="B702" s="56" t="s">
        <v>106</v>
      </c>
      <c r="C702" s="61">
        <v>8.6999999999999993</v>
      </c>
      <c r="D702" s="61">
        <v>89</v>
      </c>
      <c r="E702" s="61">
        <v>6.99</v>
      </c>
      <c r="F702" s="61">
        <v>39.5</v>
      </c>
      <c r="G702" s="61">
        <v>16.100000000000001</v>
      </c>
    </row>
    <row r="703" spans="1:7" x14ac:dyDescent="0.3">
      <c r="A703" s="70" t="s">
        <v>240</v>
      </c>
      <c r="B703" s="56" t="s">
        <v>107</v>
      </c>
      <c r="C703" s="61">
        <v>8.6</v>
      </c>
      <c r="D703" s="61">
        <v>88.2</v>
      </c>
      <c r="E703" s="61">
        <v>6.84</v>
      </c>
      <c r="F703" s="61">
        <v>39.5</v>
      </c>
      <c r="G703" s="61">
        <v>16.100000000000001</v>
      </c>
    </row>
    <row r="704" spans="1:7" x14ac:dyDescent="0.3">
      <c r="A704" s="70" t="s">
        <v>240</v>
      </c>
      <c r="B704" s="56" t="s">
        <v>108</v>
      </c>
      <c r="C704" s="61">
        <v>8.3000000000000007</v>
      </c>
      <c r="D704" s="61">
        <v>86.5</v>
      </c>
      <c r="E704" s="61">
        <v>7.33</v>
      </c>
      <c r="F704" s="61">
        <v>39.700000000000003</v>
      </c>
      <c r="G704" s="61">
        <v>16.100000000000001</v>
      </c>
    </row>
    <row r="705" spans="1:7" x14ac:dyDescent="0.3">
      <c r="A705" s="70" t="s">
        <v>241</v>
      </c>
      <c r="B705" s="56" t="s">
        <v>104</v>
      </c>
      <c r="C705" s="61">
        <v>10</v>
      </c>
      <c r="D705" s="61">
        <v>102.7</v>
      </c>
      <c r="E705" s="61">
        <v>6.77</v>
      </c>
      <c r="F705" s="61">
        <v>41.6</v>
      </c>
      <c r="G705" s="61">
        <v>16.399999999999999</v>
      </c>
    </row>
    <row r="706" spans="1:7" x14ac:dyDescent="0.3">
      <c r="A706" s="70" t="s">
        <v>241</v>
      </c>
      <c r="B706" s="56" t="s">
        <v>105</v>
      </c>
      <c r="C706" s="61">
        <v>9.8000000000000007</v>
      </c>
      <c r="D706" s="61">
        <v>100.1</v>
      </c>
      <c r="E706" s="61">
        <v>6.51</v>
      </c>
      <c r="F706" s="61">
        <v>41.6</v>
      </c>
      <c r="G706" s="61">
        <v>16.2</v>
      </c>
    </row>
    <row r="707" spans="1:7" x14ac:dyDescent="0.3">
      <c r="A707" s="70" t="s">
        <v>241</v>
      </c>
      <c r="B707" s="56" t="s">
        <v>106</v>
      </c>
      <c r="C707" s="61">
        <v>9.6999999999999993</v>
      </c>
      <c r="D707" s="61">
        <v>99.5</v>
      </c>
      <c r="E707" s="61">
        <v>6.68</v>
      </c>
      <c r="F707" s="61">
        <v>41.6</v>
      </c>
      <c r="G707" s="61">
        <v>16.2</v>
      </c>
    </row>
    <row r="708" spans="1:7" x14ac:dyDescent="0.3">
      <c r="A708" s="70" t="s">
        <v>241</v>
      </c>
      <c r="B708" s="56" t="s">
        <v>107</v>
      </c>
      <c r="C708" s="61">
        <v>9.6999999999999993</v>
      </c>
      <c r="D708" s="61">
        <v>99.1</v>
      </c>
      <c r="E708" s="61">
        <v>6.81</v>
      </c>
      <c r="F708" s="61">
        <v>41.6</v>
      </c>
      <c r="G708" s="61">
        <v>16.2</v>
      </c>
    </row>
    <row r="709" spans="1:7" x14ac:dyDescent="0.3">
      <c r="A709" s="70" t="s">
        <v>241</v>
      </c>
      <c r="B709" s="56" t="s">
        <v>108</v>
      </c>
      <c r="C709" s="61">
        <v>9.6999999999999993</v>
      </c>
      <c r="D709" s="61">
        <v>98.6</v>
      </c>
      <c r="E709" s="61">
        <v>6.89</v>
      </c>
      <c r="F709" s="61">
        <v>41.6</v>
      </c>
      <c r="G709" s="61">
        <v>16.2</v>
      </c>
    </row>
    <row r="710" spans="1:7" x14ac:dyDescent="0.3">
      <c r="A710" s="70" t="s">
        <v>242</v>
      </c>
      <c r="B710" s="56" t="s">
        <v>104</v>
      </c>
      <c r="C710" s="61">
        <v>8.4</v>
      </c>
      <c r="D710" s="61">
        <v>90.2</v>
      </c>
      <c r="E710" s="61">
        <v>6.64</v>
      </c>
      <c r="F710" s="61">
        <v>45.8</v>
      </c>
      <c r="G710" s="61">
        <v>18.600000000000001</v>
      </c>
    </row>
    <row r="711" spans="1:7" x14ac:dyDescent="0.3">
      <c r="A711" s="70" t="s">
        <v>242</v>
      </c>
      <c r="B711" s="56" t="s">
        <v>105</v>
      </c>
      <c r="C711" s="61">
        <v>8.1999999999999993</v>
      </c>
      <c r="D711" s="61">
        <v>88.3</v>
      </c>
      <c r="E711" s="61">
        <v>6.7</v>
      </c>
      <c r="F711" s="61">
        <v>45.9</v>
      </c>
      <c r="G711" s="61">
        <v>18.100000000000001</v>
      </c>
    </row>
    <row r="712" spans="1:7" x14ac:dyDescent="0.3">
      <c r="A712" s="70" t="s">
        <v>242</v>
      </c>
      <c r="B712" s="56" t="s">
        <v>106</v>
      </c>
      <c r="C712" s="61">
        <v>8.1999999999999993</v>
      </c>
      <c r="D712" s="61">
        <v>88</v>
      </c>
      <c r="E712" s="61">
        <v>6.7</v>
      </c>
      <c r="F712" s="61">
        <v>45.9</v>
      </c>
      <c r="G712" s="61">
        <v>18.100000000000001</v>
      </c>
    </row>
    <row r="713" spans="1:7" x14ac:dyDescent="0.3">
      <c r="A713" s="70" t="s">
        <v>242</v>
      </c>
      <c r="B713" s="56" t="s">
        <v>107</v>
      </c>
      <c r="C713" s="61">
        <v>8.4</v>
      </c>
      <c r="D713" s="61">
        <v>89.6</v>
      </c>
      <c r="E713" s="61">
        <v>7.01</v>
      </c>
      <c r="F713" s="61">
        <v>45.9</v>
      </c>
      <c r="G713" s="61">
        <v>18</v>
      </c>
    </row>
    <row r="714" spans="1:7" x14ac:dyDescent="0.3">
      <c r="A714" s="70" t="s">
        <v>242</v>
      </c>
      <c r="B714" s="56" t="s">
        <v>108</v>
      </c>
      <c r="C714" s="61">
        <v>8.1</v>
      </c>
      <c r="D714" s="61">
        <v>89.2</v>
      </c>
      <c r="E714" s="61">
        <v>7.18</v>
      </c>
      <c r="F714" s="61">
        <v>46</v>
      </c>
      <c r="G714" s="61">
        <v>18</v>
      </c>
    </row>
    <row r="715" spans="1:7" x14ac:dyDescent="0.3">
      <c r="A715" s="70" t="s">
        <v>243</v>
      </c>
      <c r="B715" s="56" t="s">
        <v>104</v>
      </c>
      <c r="C715" s="61">
        <v>8.1</v>
      </c>
      <c r="D715" s="61">
        <v>88</v>
      </c>
      <c r="E715" s="61">
        <v>6.91</v>
      </c>
      <c r="F715" s="61">
        <v>44.5</v>
      </c>
      <c r="G715" s="61">
        <v>19.3</v>
      </c>
    </row>
    <row r="716" spans="1:7" x14ac:dyDescent="0.3">
      <c r="A716" s="70" t="s">
        <v>243</v>
      </c>
      <c r="B716" s="56" t="s">
        <v>105</v>
      </c>
      <c r="C716" s="61">
        <v>7.9</v>
      </c>
      <c r="D716" s="61">
        <v>85.6</v>
      </c>
      <c r="E716" s="61">
        <v>6.74</v>
      </c>
      <c r="F716" s="61">
        <v>44.5</v>
      </c>
      <c r="G716" s="61">
        <v>19</v>
      </c>
    </row>
    <row r="717" spans="1:7" x14ac:dyDescent="0.3">
      <c r="A717" s="70" t="s">
        <v>243</v>
      </c>
      <c r="B717" s="56" t="s">
        <v>106</v>
      </c>
      <c r="C717" s="61">
        <v>7.9</v>
      </c>
      <c r="D717" s="61">
        <v>84.9</v>
      </c>
      <c r="E717" s="61">
        <v>6.59</v>
      </c>
      <c r="F717" s="61">
        <v>44.4</v>
      </c>
      <c r="G717" s="61">
        <v>18.8</v>
      </c>
    </row>
    <row r="718" spans="1:7" x14ac:dyDescent="0.3">
      <c r="A718" s="70" t="s">
        <v>243</v>
      </c>
      <c r="B718" s="56" t="s">
        <v>107</v>
      </c>
      <c r="C718" s="61">
        <v>7.7</v>
      </c>
      <c r="D718" s="61">
        <v>83.7</v>
      </c>
      <c r="E718" s="61">
        <v>6.59</v>
      </c>
      <c r="F718" s="61">
        <v>44.4</v>
      </c>
      <c r="G718" s="61">
        <v>18.8</v>
      </c>
    </row>
    <row r="719" spans="1:7" x14ac:dyDescent="0.3">
      <c r="A719" s="70" t="s">
        <v>243</v>
      </c>
      <c r="B719" s="56" t="s">
        <v>108</v>
      </c>
      <c r="C719" s="61">
        <v>7.9</v>
      </c>
      <c r="D719" s="61">
        <v>85</v>
      </c>
      <c r="E719" s="61">
        <v>6.43</v>
      </c>
      <c r="F719" s="61">
        <v>44.8</v>
      </c>
      <c r="G719" s="61">
        <v>18.8</v>
      </c>
    </row>
    <row r="720" spans="1:7" x14ac:dyDescent="0.3">
      <c r="A720" s="70" t="s">
        <v>244</v>
      </c>
      <c r="B720" s="56" t="s">
        <v>104</v>
      </c>
      <c r="C720" s="61">
        <v>8.6</v>
      </c>
      <c r="D720" s="61">
        <v>112.6</v>
      </c>
      <c r="E720" s="61">
        <v>7.72</v>
      </c>
      <c r="F720" s="61">
        <v>43</v>
      </c>
      <c r="G720" s="61">
        <v>29.3</v>
      </c>
    </row>
    <row r="721" spans="1:7" x14ac:dyDescent="0.3">
      <c r="A721" s="70" t="s">
        <v>244</v>
      </c>
      <c r="B721" s="56" t="s">
        <v>105</v>
      </c>
      <c r="C721" s="61">
        <v>6.9</v>
      </c>
      <c r="D721" s="61">
        <v>83</v>
      </c>
      <c r="E721" s="61">
        <v>7.46</v>
      </c>
      <c r="F721" s="61">
        <v>41.4</v>
      </c>
      <c r="G721" s="61">
        <v>23.9</v>
      </c>
    </row>
    <row r="722" spans="1:7" x14ac:dyDescent="0.3">
      <c r="A722" s="70" t="s">
        <v>244</v>
      </c>
      <c r="B722" s="56" t="s">
        <v>106</v>
      </c>
      <c r="C722" s="61">
        <v>6.6</v>
      </c>
      <c r="D722" s="61">
        <v>79.599999999999994</v>
      </c>
      <c r="E722" s="61">
        <v>7.65</v>
      </c>
      <c r="F722" s="61">
        <v>41</v>
      </c>
      <c r="G722" s="61">
        <v>23</v>
      </c>
    </row>
    <row r="723" spans="1:7" x14ac:dyDescent="0.3">
      <c r="A723" s="70" t="s">
        <v>244</v>
      </c>
      <c r="B723" s="56" t="s">
        <v>107</v>
      </c>
      <c r="C723" s="61">
        <v>6.9</v>
      </c>
      <c r="D723" s="61">
        <v>81.400000000000006</v>
      </c>
      <c r="E723" s="61">
        <v>7.48</v>
      </c>
      <c r="F723" s="61">
        <v>40.9</v>
      </c>
      <c r="G723" s="61">
        <v>22.6</v>
      </c>
    </row>
    <row r="724" spans="1:7" x14ac:dyDescent="0.3">
      <c r="A724" s="70" t="s">
        <v>244</v>
      </c>
      <c r="B724" s="56" t="s">
        <v>108</v>
      </c>
      <c r="C724" s="61">
        <v>6.7</v>
      </c>
      <c r="D724" s="61">
        <v>78.8</v>
      </c>
      <c r="E724" s="61">
        <v>7.57</v>
      </c>
      <c r="F724" s="61">
        <v>40.9</v>
      </c>
      <c r="G724" s="61">
        <v>22.4</v>
      </c>
    </row>
    <row r="725" spans="1:7" x14ac:dyDescent="0.3">
      <c r="A725" s="70" t="s">
        <v>267</v>
      </c>
      <c r="B725" s="56" t="s">
        <v>104</v>
      </c>
      <c r="C725" s="61">
        <v>7.5</v>
      </c>
      <c r="D725" s="61">
        <v>95.6</v>
      </c>
      <c r="E725" s="61">
        <v>6.96</v>
      </c>
      <c r="F725" s="61">
        <v>43.6</v>
      </c>
      <c r="G725" s="61">
        <v>28</v>
      </c>
    </row>
    <row r="726" spans="1:7" x14ac:dyDescent="0.3">
      <c r="A726" s="70" t="s">
        <v>267</v>
      </c>
      <c r="B726" s="56" t="s">
        <v>105</v>
      </c>
      <c r="C726" s="61">
        <v>7</v>
      </c>
      <c r="D726" s="61">
        <v>88.5</v>
      </c>
      <c r="E726" s="61">
        <v>6.83</v>
      </c>
      <c r="F726" s="61">
        <v>43.3</v>
      </c>
      <c r="G726" s="61">
        <v>27.4</v>
      </c>
    </row>
    <row r="727" spans="1:7" x14ac:dyDescent="0.3">
      <c r="A727" s="70" t="s">
        <v>267</v>
      </c>
      <c r="B727" s="56" t="s">
        <v>106</v>
      </c>
      <c r="C727" s="61">
        <v>5.8</v>
      </c>
      <c r="D727" s="61">
        <v>69.8</v>
      </c>
      <c r="E727" s="61">
        <v>6.78</v>
      </c>
      <c r="F727" s="61">
        <v>39.6</v>
      </c>
      <c r="G727" s="61">
        <v>24.4</v>
      </c>
    </row>
    <row r="728" spans="1:7" x14ac:dyDescent="0.3">
      <c r="A728" s="70" t="s">
        <v>267</v>
      </c>
      <c r="B728" s="56" t="s">
        <v>107</v>
      </c>
      <c r="C728" s="61">
        <v>5.8</v>
      </c>
      <c r="D728" s="61">
        <v>68.599999999999994</v>
      </c>
      <c r="E728" s="61">
        <v>6.9</v>
      </c>
      <c r="F728" s="61">
        <v>39</v>
      </c>
      <c r="G728" s="61">
        <v>23.8</v>
      </c>
    </row>
    <row r="729" spans="1:7" x14ac:dyDescent="0.3">
      <c r="A729" s="70" t="s">
        <v>267</v>
      </c>
      <c r="B729" s="56" t="s">
        <v>108</v>
      </c>
      <c r="C729" s="61">
        <v>5.6</v>
      </c>
      <c r="D729" s="61">
        <v>67.7</v>
      </c>
      <c r="E729" s="61">
        <v>7.01</v>
      </c>
      <c r="F729" s="61">
        <v>39.299999999999997</v>
      </c>
      <c r="G729" s="61">
        <v>23.7</v>
      </c>
    </row>
    <row r="730" spans="1:7" x14ac:dyDescent="0.3">
      <c r="A730" s="70" t="s">
        <v>268</v>
      </c>
      <c r="B730" s="56" t="s">
        <v>104</v>
      </c>
      <c r="C730" s="61">
        <v>5.8</v>
      </c>
      <c r="D730" s="61">
        <v>71.099999999999994</v>
      </c>
      <c r="E730" s="61">
        <v>6.61</v>
      </c>
      <c r="F730" s="61">
        <v>42.2</v>
      </c>
      <c r="G730" s="61">
        <v>25.6</v>
      </c>
    </row>
    <row r="731" spans="1:7" x14ac:dyDescent="0.3">
      <c r="A731" s="70" t="s">
        <v>268</v>
      </c>
      <c r="B731" s="56" t="s">
        <v>105</v>
      </c>
      <c r="C731" s="61">
        <v>5.5</v>
      </c>
      <c r="D731" s="61">
        <v>66.2</v>
      </c>
      <c r="E731" s="61">
        <v>6.51</v>
      </c>
      <c r="F731" s="61">
        <v>42.2</v>
      </c>
      <c r="G731" s="61">
        <v>24.8</v>
      </c>
    </row>
    <row r="732" spans="1:7" x14ac:dyDescent="0.3">
      <c r="A732" s="70" t="s">
        <v>268</v>
      </c>
      <c r="B732" s="56" t="s">
        <v>106</v>
      </c>
      <c r="C732" s="61">
        <v>5.4</v>
      </c>
      <c r="D732" s="61">
        <v>66</v>
      </c>
      <c r="E732" s="61">
        <v>6.55</v>
      </c>
      <c r="F732" s="61">
        <v>42.1</v>
      </c>
      <c r="G732" s="61">
        <v>24.8</v>
      </c>
    </row>
    <row r="733" spans="1:7" x14ac:dyDescent="0.3">
      <c r="A733" s="70" t="s">
        <v>268</v>
      </c>
      <c r="B733" s="56" t="s">
        <v>107</v>
      </c>
      <c r="C733" s="61">
        <v>5.2</v>
      </c>
      <c r="D733" s="61">
        <v>64.5</v>
      </c>
      <c r="E733" s="61">
        <v>6.65</v>
      </c>
      <c r="F733" s="61">
        <v>41.9</v>
      </c>
      <c r="G733" s="61">
        <v>24.7</v>
      </c>
    </row>
    <row r="734" spans="1:7" x14ac:dyDescent="0.3">
      <c r="A734" s="70" t="s">
        <v>268</v>
      </c>
      <c r="B734" s="56" t="s">
        <v>108</v>
      </c>
      <c r="C734" s="61">
        <v>5.2</v>
      </c>
      <c r="D734" s="61">
        <v>63.1</v>
      </c>
      <c r="E734" s="61">
        <v>6.65</v>
      </c>
      <c r="F734" s="61">
        <v>41.5</v>
      </c>
      <c r="G734" s="61">
        <v>24.3</v>
      </c>
    </row>
    <row r="735" spans="1:7" x14ac:dyDescent="0.3">
      <c r="A735" s="70" t="s">
        <v>269</v>
      </c>
      <c r="B735" s="56" t="s">
        <v>104</v>
      </c>
      <c r="C735" s="61">
        <v>6</v>
      </c>
      <c r="D735" s="61">
        <v>73</v>
      </c>
      <c r="E735" s="61">
        <v>6.45</v>
      </c>
      <c r="F735" s="61">
        <v>43</v>
      </c>
      <c r="G735" s="61">
        <v>25.2</v>
      </c>
    </row>
    <row r="736" spans="1:7" x14ac:dyDescent="0.3">
      <c r="A736" s="70" t="s">
        <v>269</v>
      </c>
      <c r="B736" s="56" t="s">
        <v>105</v>
      </c>
      <c r="C736" s="61">
        <v>6</v>
      </c>
      <c r="D736" s="61">
        <v>72.5</v>
      </c>
      <c r="E736" s="61">
        <v>6.56</v>
      </c>
      <c r="F736" s="61">
        <v>43.1</v>
      </c>
      <c r="G736" s="61">
        <v>25.2</v>
      </c>
    </row>
    <row r="737" spans="1:7" x14ac:dyDescent="0.3">
      <c r="A737" s="70" t="s">
        <v>269</v>
      </c>
      <c r="B737" s="56" t="s">
        <v>106</v>
      </c>
      <c r="C737" s="61">
        <v>5.6</v>
      </c>
      <c r="D737" s="61">
        <v>67.400000000000006</v>
      </c>
      <c r="E737" s="61">
        <v>6.56</v>
      </c>
      <c r="F737" s="61">
        <v>43.2</v>
      </c>
      <c r="G737" s="61">
        <v>25</v>
      </c>
    </row>
    <row r="738" spans="1:7" x14ac:dyDescent="0.3">
      <c r="A738" s="70" t="s">
        <v>269</v>
      </c>
      <c r="B738" s="56" t="s">
        <v>107</v>
      </c>
      <c r="C738" s="61">
        <v>5.4</v>
      </c>
      <c r="D738" s="61">
        <v>66.400000000000006</v>
      </c>
      <c r="E738" s="61">
        <v>6.62</v>
      </c>
      <c r="F738" s="61">
        <v>43</v>
      </c>
      <c r="G738" s="61">
        <v>24.9</v>
      </c>
    </row>
    <row r="739" spans="1:7" x14ac:dyDescent="0.3">
      <c r="A739" s="70" t="s">
        <v>269</v>
      </c>
      <c r="B739" s="56" t="s">
        <v>108</v>
      </c>
      <c r="C739" s="61">
        <v>5.4</v>
      </c>
      <c r="D739" s="61">
        <v>66.2</v>
      </c>
      <c r="E739" s="61">
        <v>6.7</v>
      </c>
      <c r="F739" s="61">
        <v>43.1</v>
      </c>
      <c r="G739" s="61">
        <v>24.9</v>
      </c>
    </row>
    <row r="740" spans="1:7" x14ac:dyDescent="0.3">
      <c r="A740" s="70" t="s">
        <v>270</v>
      </c>
      <c r="B740" s="56" t="s">
        <v>104</v>
      </c>
      <c r="C740" s="61">
        <v>6.2</v>
      </c>
      <c r="D740" s="61">
        <v>73.900000000000006</v>
      </c>
      <c r="E740" s="61">
        <v>6.67</v>
      </c>
      <c r="F740" s="61">
        <v>50.7</v>
      </c>
      <c r="G740" s="61">
        <v>24.5</v>
      </c>
    </row>
    <row r="741" spans="1:7" x14ac:dyDescent="0.3">
      <c r="A741" s="70" t="s">
        <v>270</v>
      </c>
      <c r="B741" s="56" t="s">
        <v>105</v>
      </c>
      <c r="C741" s="61">
        <v>6.1</v>
      </c>
      <c r="D741" s="61">
        <v>73.599999999999994</v>
      </c>
      <c r="E741" s="61">
        <v>6.53</v>
      </c>
      <c r="F741" s="61">
        <v>50.7</v>
      </c>
      <c r="G741" s="61">
        <v>24.4</v>
      </c>
    </row>
    <row r="742" spans="1:7" x14ac:dyDescent="0.3">
      <c r="A742" s="70" t="s">
        <v>270</v>
      </c>
      <c r="B742" s="56" t="s">
        <v>106</v>
      </c>
      <c r="C742" s="61">
        <v>6</v>
      </c>
      <c r="D742" s="61">
        <v>72.3</v>
      </c>
      <c r="E742" s="61">
        <v>6.6</v>
      </c>
      <c r="F742" s="61">
        <v>50.7</v>
      </c>
      <c r="G742" s="61">
        <v>24.4</v>
      </c>
    </row>
    <row r="743" spans="1:7" x14ac:dyDescent="0.3">
      <c r="A743" s="70" t="s">
        <v>270</v>
      </c>
      <c r="B743" s="56" t="s">
        <v>107</v>
      </c>
      <c r="C743" s="61">
        <v>5.6</v>
      </c>
      <c r="D743" s="61">
        <v>67.099999999999994</v>
      </c>
      <c r="E743" s="61">
        <v>6.67</v>
      </c>
      <c r="F743" s="61">
        <v>47.6</v>
      </c>
      <c r="G743" s="61">
        <v>24.2</v>
      </c>
    </row>
    <row r="744" spans="1:7" x14ac:dyDescent="0.3">
      <c r="A744" s="70" t="s">
        <v>270</v>
      </c>
      <c r="B744" s="56" t="s">
        <v>108</v>
      </c>
      <c r="C744" s="61">
        <v>5.2</v>
      </c>
      <c r="D744" s="61">
        <v>61.4</v>
      </c>
      <c r="E744" s="61">
        <v>6.68</v>
      </c>
      <c r="F744" s="61">
        <v>44.4</v>
      </c>
      <c r="G744" s="61">
        <v>23.9</v>
      </c>
    </row>
    <row r="745" spans="1:7" x14ac:dyDescent="0.3">
      <c r="A745" s="70" t="s">
        <v>271</v>
      </c>
      <c r="B745" s="56" t="s">
        <v>104</v>
      </c>
      <c r="C745" s="61">
        <v>7.1</v>
      </c>
      <c r="D745" s="61">
        <v>80</v>
      </c>
      <c r="E745" s="61">
        <v>6.95</v>
      </c>
      <c r="F745" s="61">
        <v>50.1</v>
      </c>
      <c r="G745" s="61">
        <v>21.7</v>
      </c>
    </row>
    <row r="746" spans="1:7" x14ac:dyDescent="0.3">
      <c r="A746" s="70" t="s">
        <v>271</v>
      </c>
      <c r="B746" s="56" t="s">
        <v>105</v>
      </c>
      <c r="C746" s="61">
        <v>6.9</v>
      </c>
      <c r="D746" s="61">
        <v>78.599999999999994</v>
      </c>
      <c r="E746" s="61">
        <v>6.69</v>
      </c>
      <c r="F746" s="61">
        <v>50.2</v>
      </c>
      <c r="G746" s="61">
        <v>21.6</v>
      </c>
    </row>
    <row r="747" spans="1:7" x14ac:dyDescent="0.3">
      <c r="A747" s="70" t="s">
        <v>271</v>
      </c>
      <c r="B747" s="56" t="s">
        <v>106</v>
      </c>
      <c r="C747" s="61">
        <v>6.9</v>
      </c>
      <c r="D747" s="61">
        <v>77.3</v>
      </c>
      <c r="E747" s="61">
        <v>6.72</v>
      </c>
      <c r="F747" s="61">
        <v>50.2</v>
      </c>
      <c r="G747" s="61">
        <v>21.6</v>
      </c>
    </row>
    <row r="748" spans="1:7" x14ac:dyDescent="0.3">
      <c r="A748" s="70" t="s">
        <v>271</v>
      </c>
      <c r="B748" s="56" t="s">
        <v>107</v>
      </c>
      <c r="C748" s="61">
        <v>6.9</v>
      </c>
      <c r="D748" s="61">
        <v>78.3</v>
      </c>
      <c r="E748" s="61">
        <v>6.76</v>
      </c>
      <c r="F748" s="61">
        <v>50.2</v>
      </c>
      <c r="G748" s="61">
        <v>21.6</v>
      </c>
    </row>
    <row r="749" spans="1:7" x14ac:dyDescent="0.3">
      <c r="A749" s="70" t="s">
        <v>271</v>
      </c>
      <c r="B749" s="56" t="s">
        <v>108</v>
      </c>
      <c r="C749" s="61">
        <v>6.9</v>
      </c>
      <c r="D749" s="61">
        <v>78.3</v>
      </c>
      <c r="E749" s="61">
        <v>6.9</v>
      </c>
      <c r="F749" s="61">
        <v>50.3</v>
      </c>
      <c r="G749" s="61">
        <v>21.5</v>
      </c>
    </row>
    <row r="750" spans="1:7" x14ac:dyDescent="0.3">
      <c r="A750" s="70">
        <v>45103</v>
      </c>
      <c r="B750" s="56" t="s">
        <v>104</v>
      </c>
      <c r="C750" s="61">
        <v>6.44</v>
      </c>
      <c r="D750" s="61">
        <v>79.400000000000006</v>
      </c>
      <c r="E750" s="61">
        <v>6.84</v>
      </c>
      <c r="F750" s="61">
        <v>104</v>
      </c>
      <c r="G750" s="61">
        <v>19.3</v>
      </c>
    </row>
    <row r="751" spans="1:7" x14ac:dyDescent="0.3">
      <c r="A751" s="70">
        <v>45103</v>
      </c>
      <c r="B751" s="56" t="s">
        <v>105</v>
      </c>
      <c r="C751" s="61">
        <v>6.3</v>
      </c>
      <c r="D751" s="61">
        <v>74.099999999999994</v>
      </c>
      <c r="E751" s="61">
        <v>6.82</v>
      </c>
      <c r="F751" s="61">
        <v>94</v>
      </c>
      <c r="G751" s="61">
        <v>19.2</v>
      </c>
    </row>
    <row r="752" spans="1:7" x14ac:dyDescent="0.3">
      <c r="A752" s="70">
        <v>45103</v>
      </c>
      <c r="B752" s="56" t="s">
        <v>106</v>
      </c>
      <c r="C752" s="61">
        <v>6.3</v>
      </c>
      <c r="D752" s="61">
        <v>74.099999999999994</v>
      </c>
      <c r="E752" s="61">
        <v>6.82</v>
      </c>
      <c r="F752" s="61">
        <v>94</v>
      </c>
      <c r="G752" s="61">
        <v>19.2</v>
      </c>
    </row>
    <row r="753" spans="1:7" x14ac:dyDescent="0.3">
      <c r="A753" s="70">
        <v>45103</v>
      </c>
      <c r="B753" s="56" t="s">
        <v>107</v>
      </c>
      <c r="C753" s="61">
        <v>5.31</v>
      </c>
      <c r="D753" s="61">
        <v>65.8</v>
      </c>
      <c r="E753" s="61">
        <v>6.8</v>
      </c>
      <c r="F753" s="61">
        <v>88</v>
      </c>
      <c r="G753" s="61">
        <v>19.100000000000001</v>
      </c>
    </row>
    <row r="754" spans="1:7" x14ac:dyDescent="0.3">
      <c r="A754" s="70">
        <v>45103</v>
      </c>
      <c r="B754" s="56" t="s">
        <v>108</v>
      </c>
      <c r="C754" s="61">
        <v>4.5199999999999996</v>
      </c>
      <c r="D754" s="61">
        <v>55.6</v>
      </c>
      <c r="E754" s="61">
        <v>6.84</v>
      </c>
      <c r="F754" s="61">
        <v>59</v>
      </c>
      <c r="G754" s="61">
        <v>19</v>
      </c>
    </row>
    <row r="755" spans="1:7" x14ac:dyDescent="0.3">
      <c r="A755" s="70">
        <v>45117.42083333333</v>
      </c>
      <c r="B755" s="56" t="s">
        <v>104</v>
      </c>
      <c r="C755" s="61">
        <v>6.78</v>
      </c>
      <c r="D755" s="61">
        <v>88.2</v>
      </c>
      <c r="E755" s="61">
        <v>6.62</v>
      </c>
      <c r="F755" s="61">
        <v>37.9</v>
      </c>
      <c r="G755" s="61">
        <v>17.899999999999999</v>
      </c>
    </row>
    <row r="756" spans="1:7" x14ac:dyDescent="0.3">
      <c r="A756" s="70">
        <v>45117.42083333333</v>
      </c>
      <c r="B756" s="56" t="s">
        <v>105</v>
      </c>
      <c r="C756" s="61">
        <v>6.42</v>
      </c>
      <c r="D756" s="61">
        <v>85.2</v>
      </c>
      <c r="E756" s="61">
        <v>6.61</v>
      </c>
      <c r="F756" s="61">
        <v>36.5</v>
      </c>
      <c r="G756" s="61">
        <v>17.600000000000001</v>
      </c>
    </row>
    <row r="757" spans="1:7" x14ac:dyDescent="0.3">
      <c r="A757" s="70">
        <v>45117.42083333333</v>
      </c>
      <c r="B757" s="56" t="s">
        <v>106</v>
      </c>
      <c r="C757" s="61">
        <v>5.71</v>
      </c>
      <c r="D757" s="61">
        <v>72.599999999999994</v>
      </c>
      <c r="E757" s="61">
        <v>6.57</v>
      </c>
      <c r="F757" s="61">
        <v>37.299999999999997</v>
      </c>
      <c r="G757" s="61">
        <v>17.100000000000001</v>
      </c>
    </row>
    <row r="758" spans="1:7" x14ac:dyDescent="0.3">
      <c r="A758" s="70">
        <v>45117.42083333333</v>
      </c>
      <c r="B758" s="56" t="s">
        <v>107</v>
      </c>
      <c r="C758" s="61">
        <v>6.04</v>
      </c>
      <c r="D758" s="61">
        <v>75.5</v>
      </c>
      <c r="E758" s="61">
        <v>6.55</v>
      </c>
      <c r="F758" s="61">
        <v>37.799999999999997</v>
      </c>
      <c r="G758" s="61">
        <v>17.600000000000001</v>
      </c>
    </row>
    <row r="759" spans="1:7" x14ac:dyDescent="0.3">
      <c r="A759" s="70">
        <v>45117.42083333333</v>
      </c>
      <c r="B759" s="56" t="s">
        <v>108</v>
      </c>
      <c r="C759" s="61">
        <v>5.48</v>
      </c>
      <c r="D759" s="61">
        <v>78.2</v>
      </c>
      <c r="E759" s="61">
        <v>6.53</v>
      </c>
      <c r="F759" s="61">
        <v>37.5</v>
      </c>
      <c r="G759" s="61">
        <v>17.3</v>
      </c>
    </row>
    <row r="760" spans="1:7" x14ac:dyDescent="0.3">
      <c r="A760" s="70">
        <v>45140.552083333336</v>
      </c>
      <c r="B760" s="56" t="s">
        <v>104</v>
      </c>
      <c r="C760" s="61">
        <v>7.42</v>
      </c>
      <c r="D760" s="61">
        <v>91</v>
      </c>
      <c r="E760" s="61">
        <v>7.26</v>
      </c>
      <c r="F760" s="61">
        <v>79</v>
      </c>
      <c r="G760" s="61">
        <v>20.2</v>
      </c>
    </row>
    <row r="761" spans="1:7" x14ac:dyDescent="0.3">
      <c r="A761" s="70">
        <v>45140.552083333336</v>
      </c>
      <c r="B761" s="56" t="s">
        <v>105</v>
      </c>
      <c r="C761" s="61">
        <v>7.28</v>
      </c>
      <c r="D761" s="61">
        <v>83.6</v>
      </c>
      <c r="E761" s="61">
        <v>7.24</v>
      </c>
      <c r="F761" s="61">
        <v>76</v>
      </c>
      <c r="G761" s="61">
        <v>19.399999999999999</v>
      </c>
    </row>
    <row r="762" spans="1:7" x14ac:dyDescent="0.3">
      <c r="A762" s="70">
        <v>45140.552083333336</v>
      </c>
      <c r="B762" s="56" t="s">
        <v>106</v>
      </c>
      <c r="C762" s="61">
        <v>6.82</v>
      </c>
      <c r="D762" s="61">
        <v>77.7</v>
      </c>
      <c r="E762" s="61">
        <v>7.02</v>
      </c>
      <c r="F762" s="61">
        <v>73</v>
      </c>
      <c r="G762" s="61">
        <v>18.600000000000001</v>
      </c>
    </row>
    <row r="763" spans="1:7" x14ac:dyDescent="0.3">
      <c r="A763" s="70">
        <v>45140.552083333336</v>
      </c>
      <c r="B763" s="56" t="s">
        <v>107</v>
      </c>
      <c r="C763" s="61">
        <v>5.82</v>
      </c>
      <c r="D763" s="61">
        <v>64.2</v>
      </c>
      <c r="E763" s="61">
        <v>6.98</v>
      </c>
      <c r="F763" s="61">
        <v>72</v>
      </c>
      <c r="G763" s="61">
        <v>18</v>
      </c>
    </row>
    <row r="764" spans="1:7" x14ac:dyDescent="0.3">
      <c r="A764" s="70">
        <v>45140.552083333336</v>
      </c>
      <c r="B764" s="56" t="s">
        <v>108</v>
      </c>
      <c r="C764" s="61">
        <v>5.0999999999999996</v>
      </c>
      <c r="D764" s="61">
        <v>60.6</v>
      </c>
      <c r="E764" s="61">
        <v>6.95</v>
      </c>
      <c r="F764" s="61">
        <v>69</v>
      </c>
      <c r="G764" s="61">
        <v>17.5</v>
      </c>
    </row>
    <row r="765" spans="1:7" x14ac:dyDescent="0.3">
      <c r="A765" s="70">
        <v>45174.674305555556</v>
      </c>
      <c r="B765" s="56" t="s">
        <v>104</v>
      </c>
      <c r="C765" s="61">
        <v>7.62</v>
      </c>
      <c r="D765" s="61">
        <v>85.3</v>
      </c>
      <c r="E765" s="61">
        <v>7.39</v>
      </c>
      <c r="F765" s="61">
        <v>44.2</v>
      </c>
      <c r="G765" s="61">
        <v>18.600000000000001</v>
      </c>
    </row>
    <row r="766" spans="1:7" x14ac:dyDescent="0.3">
      <c r="A766" s="70">
        <v>45174.674305555556</v>
      </c>
      <c r="B766" s="56" t="s">
        <v>105</v>
      </c>
      <c r="C766" s="61">
        <v>7.55</v>
      </c>
      <c r="D766" s="61">
        <v>84.1</v>
      </c>
      <c r="E766" s="61">
        <v>7.32</v>
      </c>
      <c r="F766" s="61">
        <v>43.1</v>
      </c>
      <c r="G766" s="61">
        <v>18.2</v>
      </c>
    </row>
    <row r="767" spans="1:7" x14ac:dyDescent="0.3">
      <c r="A767" s="70">
        <v>45174.674305555556</v>
      </c>
      <c r="B767" s="56" t="s">
        <v>106</v>
      </c>
      <c r="C767" s="61">
        <v>7.5</v>
      </c>
      <c r="D767" s="61">
        <v>84.3</v>
      </c>
      <c r="E767" s="61">
        <v>7.31</v>
      </c>
      <c r="F767" s="61">
        <v>42.6</v>
      </c>
      <c r="G767" s="61">
        <v>18.3</v>
      </c>
    </row>
    <row r="768" spans="1:7" x14ac:dyDescent="0.3">
      <c r="A768" s="70">
        <v>45174.674305555556</v>
      </c>
      <c r="B768" s="56" t="s">
        <v>107</v>
      </c>
      <c r="C768" s="61">
        <v>7.51</v>
      </c>
      <c r="D768" s="61">
        <v>83.1</v>
      </c>
      <c r="E768" s="61">
        <v>7.32</v>
      </c>
      <c r="F768" s="61">
        <v>43.6</v>
      </c>
      <c r="G768" s="61">
        <v>18.5</v>
      </c>
    </row>
    <row r="769" spans="1:7" x14ac:dyDescent="0.3">
      <c r="A769" s="70">
        <v>45174.674305555556</v>
      </c>
      <c r="B769" s="56" t="s">
        <v>108</v>
      </c>
      <c r="C769" s="61">
        <v>7.42</v>
      </c>
      <c r="D769" s="61">
        <v>80.5</v>
      </c>
      <c r="E769" s="61">
        <v>7.3</v>
      </c>
      <c r="F769" s="61">
        <v>42.7</v>
      </c>
      <c r="G769" s="61">
        <v>18.3</v>
      </c>
    </row>
    <row r="770" spans="1:7" x14ac:dyDescent="0.3">
      <c r="A770" s="70">
        <v>45201</v>
      </c>
      <c r="B770" s="56" t="s">
        <v>104</v>
      </c>
      <c r="C770" s="61">
        <v>6.82</v>
      </c>
      <c r="D770" s="61">
        <v>74.8</v>
      </c>
      <c r="E770" s="61">
        <v>7.33</v>
      </c>
      <c r="F770" s="61">
        <v>30</v>
      </c>
      <c r="G770" s="61">
        <v>20.7</v>
      </c>
    </row>
    <row r="771" spans="1:7" x14ac:dyDescent="0.3">
      <c r="A771" s="70">
        <v>45201</v>
      </c>
      <c r="B771" s="56" t="s">
        <v>105</v>
      </c>
      <c r="C771" s="61">
        <v>6.8</v>
      </c>
      <c r="D771" s="61">
        <v>72.3</v>
      </c>
      <c r="E771" s="61">
        <v>7.28</v>
      </c>
      <c r="F771" s="61">
        <v>36</v>
      </c>
      <c r="G771" s="61">
        <v>20.6</v>
      </c>
    </row>
    <row r="772" spans="1:7" x14ac:dyDescent="0.3">
      <c r="A772" s="70">
        <v>45201</v>
      </c>
      <c r="B772" s="56" t="s">
        <v>106</v>
      </c>
      <c r="C772" s="61">
        <v>6.94</v>
      </c>
      <c r="D772" s="61">
        <v>72.099999999999994</v>
      </c>
      <c r="E772" s="61">
        <v>7.23</v>
      </c>
      <c r="F772" s="61">
        <v>22</v>
      </c>
      <c r="G772" s="61">
        <v>20.6</v>
      </c>
    </row>
    <row r="773" spans="1:7" x14ac:dyDescent="0.3">
      <c r="A773" s="70">
        <v>45201</v>
      </c>
      <c r="B773" s="56" t="s">
        <v>107</v>
      </c>
      <c r="C773" s="61">
        <v>7.03</v>
      </c>
      <c r="D773" s="61">
        <v>77.3</v>
      </c>
      <c r="E773" s="61">
        <v>7.21</v>
      </c>
      <c r="F773" s="61">
        <v>23</v>
      </c>
      <c r="G773" s="61">
        <v>20.3</v>
      </c>
    </row>
    <row r="774" spans="1:7" x14ac:dyDescent="0.3">
      <c r="A774" s="70">
        <v>45201</v>
      </c>
      <c r="B774" s="56" t="s">
        <v>108</v>
      </c>
      <c r="C774" s="61">
        <v>4.6500000000000004</v>
      </c>
      <c r="D774" s="61">
        <v>55.3</v>
      </c>
      <c r="E774" s="61">
        <v>7.3</v>
      </c>
      <c r="F774" s="61">
        <v>46</v>
      </c>
      <c r="G774" s="61">
        <v>20.2</v>
      </c>
    </row>
    <row r="775" spans="1:7" x14ac:dyDescent="0.3">
      <c r="A775" s="70">
        <v>45243</v>
      </c>
      <c r="B775" s="56" t="s">
        <v>104</v>
      </c>
      <c r="C775" s="61">
        <v>7.12</v>
      </c>
      <c r="D775" s="61">
        <v>71.5</v>
      </c>
      <c r="E775" s="61">
        <v>7.36</v>
      </c>
      <c r="F775" s="61">
        <v>56</v>
      </c>
      <c r="G775" s="61">
        <v>22.5</v>
      </c>
    </row>
    <row r="776" spans="1:7" x14ac:dyDescent="0.3">
      <c r="A776" s="70">
        <v>45243</v>
      </c>
      <c r="B776" s="56" t="s">
        <v>105</v>
      </c>
      <c r="C776" s="61">
        <v>6.89</v>
      </c>
      <c r="D776" s="61">
        <v>89.4</v>
      </c>
      <c r="E776" s="61">
        <v>7.33</v>
      </c>
      <c r="F776" s="61">
        <v>50</v>
      </c>
      <c r="G776" s="61">
        <v>22.4</v>
      </c>
    </row>
    <row r="777" spans="1:7" x14ac:dyDescent="0.3">
      <c r="A777" s="70">
        <v>45243</v>
      </c>
      <c r="B777" s="56" t="s">
        <v>106</v>
      </c>
      <c r="C777" s="61">
        <v>6.78</v>
      </c>
      <c r="D777" s="61">
        <v>86.3</v>
      </c>
      <c r="E777" s="61">
        <v>7.34</v>
      </c>
      <c r="F777" s="61">
        <v>49</v>
      </c>
      <c r="G777" s="61">
        <v>22.3</v>
      </c>
    </row>
    <row r="778" spans="1:7" x14ac:dyDescent="0.3">
      <c r="A778" s="70">
        <v>45243</v>
      </c>
      <c r="B778" s="56" t="s">
        <v>107</v>
      </c>
      <c r="C778" s="61">
        <v>6.74</v>
      </c>
      <c r="D778" s="61">
        <v>86.1</v>
      </c>
      <c r="E778" s="61">
        <v>7.34</v>
      </c>
      <c r="F778" s="61">
        <v>54</v>
      </c>
      <c r="G778" s="61">
        <v>21.9</v>
      </c>
    </row>
    <row r="779" spans="1:7" x14ac:dyDescent="0.3">
      <c r="A779" s="70">
        <v>45243</v>
      </c>
      <c r="B779" s="56" t="s">
        <v>108</v>
      </c>
      <c r="C779" s="61">
        <v>6.5</v>
      </c>
      <c r="D779" s="61">
        <v>80.7</v>
      </c>
      <c r="E779" s="61">
        <v>7.35</v>
      </c>
      <c r="F779" s="61">
        <v>53</v>
      </c>
      <c r="G779" s="61">
        <v>21.7</v>
      </c>
    </row>
    <row r="780" spans="1:7" x14ac:dyDescent="0.3">
      <c r="A780" s="70">
        <v>45270</v>
      </c>
      <c r="B780" s="56" t="s">
        <v>104</v>
      </c>
      <c r="C780" s="61">
        <v>9.34</v>
      </c>
      <c r="D780" s="61">
        <v>106.1</v>
      </c>
      <c r="E780" s="61">
        <v>7.05</v>
      </c>
      <c r="F780" s="61">
        <v>36</v>
      </c>
      <c r="G780" s="61">
        <v>21.7</v>
      </c>
    </row>
    <row r="781" spans="1:7" x14ac:dyDescent="0.3">
      <c r="A781" s="70">
        <v>45270</v>
      </c>
      <c r="B781" s="56" t="s">
        <v>105</v>
      </c>
      <c r="C781" s="61">
        <v>9.26</v>
      </c>
      <c r="D781" s="61">
        <v>105.3</v>
      </c>
      <c r="E781" s="61">
        <v>7.15</v>
      </c>
      <c r="F781" s="61">
        <v>34</v>
      </c>
      <c r="G781" s="61">
        <v>21.7</v>
      </c>
    </row>
    <row r="782" spans="1:7" x14ac:dyDescent="0.3">
      <c r="A782" s="70">
        <v>45270</v>
      </c>
      <c r="B782" s="56" t="s">
        <v>106</v>
      </c>
      <c r="C782" s="61">
        <v>9.19</v>
      </c>
      <c r="D782" s="61">
        <v>104.5</v>
      </c>
      <c r="E782" s="61">
        <v>7.09</v>
      </c>
      <c r="F782" s="61">
        <v>34</v>
      </c>
      <c r="G782" s="61">
        <v>21.7</v>
      </c>
    </row>
    <row r="783" spans="1:7" x14ac:dyDescent="0.3">
      <c r="A783" s="70">
        <v>45270</v>
      </c>
      <c r="B783" s="56" t="s">
        <v>107</v>
      </c>
      <c r="C783" s="61">
        <v>9.1</v>
      </c>
      <c r="D783" s="61">
        <v>103.2</v>
      </c>
      <c r="E783" s="61">
        <v>7.09</v>
      </c>
      <c r="F783" s="61">
        <v>33</v>
      </c>
      <c r="G783" s="61">
        <v>21.6</v>
      </c>
    </row>
    <row r="784" spans="1:7" x14ac:dyDescent="0.3">
      <c r="A784" s="70">
        <v>45270</v>
      </c>
      <c r="B784" s="56" t="s">
        <v>108</v>
      </c>
      <c r="C784" s="61">
        <v>8.86</v>
      </c>
      <c r="D784" s="61">
        <v>100.7</v>
      </c>
      <c r="E784" s="61">
        <v>7.13</v>
      </c>
      <c r="F784" s="61">
        <v>32</v>
      </c>
      <c r="G784" s="61">
        <v>21.7</v>
      </c>
    </row>
    <row r="785" spans="1:7" x14ac:dyDescent="0.3">
      <c r="A785" s="70" t="s">
        <v>308</v>
      </c>
      <c r="B785" s="56" t="s">
        <v>104</v>
      </c>
      <c r="C785" s="61">
        <v>5.86</v>
      </c>
      <c r="D785" s="61">
        <v>72.900000000000006</v>
      </c>
      <c r="E785" s="61">
        <v>6.76</v>
      </c>
      <c r="F785" s="61">
        <v>55</v>
      </c>
      <c r="G785" s="61">
        <v>25.48</v>
      </c>
    </row>
    <row r="786" spans="1:7" x14ac:dyDescent="0.3">
      <c r="A786" s="70" t="s">
        <v>308</v>
      </c>
      <c r="B786" s="56" t="s">
        <v>105</v>
      </c>
      <c r="C786" s="61">
        <v>4.4000000000000004</v>
      </c>
      <c r="D786" s="61">
        <v>54.3</v>
      </c>
      <c r="E786" s="61">
        <v>6.78</v>
      </c>
      <c r="F786" s="61">
        <v>53</v>
      </c>
      <c r="G786" s="61">
        <v>25</v>
      </c>
    </row>
    <row r="787" spans="1:7" x14ac:dyDescent="0.3">
      <c r="A787" s="70" t="s">
        <v>308</v>
      </c>
      <c r="B787" s="56" t="s">
        <v>106</v>
      </c>
      <c r="C787" s="61">
        <v>4.71</v>
      </c>
      <c r="D787" s="61">
        <v>57.8</v>
      </c>
      <c r="E787" s="61">
        <v>6.78</v>
      </c>
      <c r="F787" s="61">
        <v>55</v>
      </c>
      <c r="G787" s="61">
        <v>24.6</v>
      </c>
    </row>
    <row r="788" spans="1:7" x14ac:dyDescent="0.3">
      <c r="A788" s="70" t="s">
        <v>308</v>
      </c>
      <c r="B788" s="56" t="s">
        <v>107</v>
      </c>
      <c r="C788" s="61">
        <v>4.1500000000000004</v>
      </c>
      <c r="D788" s="61">
        <v>50.8</v>
      </c>
      <c r="E788" s="61">
        <v>6.82</v>
      </c>
      <c r="F788" s="61">
        <v>55</v>
      </c>
      <c r="G788" s="61">
        <v>24.6</v>
      </c>
    </row>
    <row r="789" spans="1:7" x14ac:dyDescent="0.3">
      <c r="A789" s="70" t="s">
        <v>308</v>
      </c>
      <c r="B789" s="56" t="s">
        <v>108</v>
      </c>
      <c r="C789" s="61">
        <v>4.58</v>
      </c>
      <c r="D789" s="61">
        <v>56</v>
      </c>
      <c r="E789" s="61">
        <v>6.89</v>
      </c>
      <c r="F789" s="61">
        <v>65</v>
      </c>
      <c r="G789" s="61">
        <v>24.5</v>
      </c>
    </row>
    <row r="790" spans="1:7" x14ac:dyDescent="0.3">
      <c r="A790" s="70" t="s">
        <v>309</v>
      </c>
      <c r="B790" s="56" t="s">
        <v>104</v>
      </c>
      <c r="C790" s="61">
        <v>5</v>
      </c>
      <c r="D790" s="61">
        <v>64.400000000000006</v>
      </c>
      <c r="E790" s="61">
        <v>6.71</v>
      </c>
      <c r="F790" s="61">
        <v>63</v>
      </c>
      <c r="G790" s="61">
        <v>27.2</v>
      </c>
    </row>
    <row r="791" spans="1:7" x14ac:dyDescent="0.3">
      <c r="A791" s="70" t="s">
        <v>309</v>
      </c>
      <c r="B791" s="56" t="s">
        <v>105</v>
      </c>
      <c r="C791" s="61">
        <v>3.33</v>
      </c>
      <c r="D791" s="61">
        <v>42.1</v>
      </c>
      <c r="E791" s="61">
        <v>5.89</v>
      </c>
      <c r="F791" s="61">
        <v>63</v>
      </c>
      <c r="G791" s="61">
        <v>26</v>
      </c>
    </row>
    <row r="792" spans="1:7" x14ac:dyDescent="0.3">
      <c r="A792" s="70" t="s">
        <v>309</v>
      </c>
      <c r="B792" s="56" t="s">
        <v>106</v>
      </c>
      <c r="C792" s="61">
        <v>3.21</v>
      </c>
      <c r="D792" s="61">
        <v>40.200000000000003</v>
      </c>
      <c r="E792" s="61">
        <v>5.92</v>
      </c>
      <c r="F792" s="61">
        <v>64</v>
      </c>
      <c r="G792" s="61">
        <v>25.6</v>
      </c>
    </row>
    <row r="793" spans="1:7" x14ac:dyDescent="0.3">
      <c r="A793" s="70" t="s">
        <v>309</v>
      </c>
      <c r="B793" s="56" t="s">
        <v>107</v>
      </c>
      <c r="C793" s="61">
        <v>4.6500000000000004</v>
      </c>
      <c r="D793" s="61">
        <v>58.5</v>
      </c>
      <c r="E793" s="61">
        <v>6.38</v>
      </c>
      <c r="F793" s="61">
        <v>63</v>
      </c>
      <c r="G793" s="61">
        <v>25.8</v>
      </c>
    </row>
    <row r="794" spans="1:7" x14ac:dyDescent="0.3">
      <c r="A794" s="70" t="s">
        <v>309</v>
      </c>
      <c r="B794" s="56" t="s">
        <v>108</v>
      </c>
      <c r="C794" s="61">
        <v>3.37</v>
      </c>
      <c r="D794" s="61">
        <v>42.3</v>
      </c>
      <c r="E794" s="61">
        <v>6.51</v>
      </c>
      <c r="F794" s="61">
        <v>64</v>
      </c>
      <c r="G794" s="61">
        <v>25.8</v>
      </c>
    </row>
    <row r="795" spans="1:7" x14ac:dyDescent="0.3">
      <c r="A795" s="70" t="s">
        <v>310</v>
      </c>
      <c r="B795" s="56" t="s">
        <v>104</v>
      </c>
      <c r="C795" s="61">
        <v>4.92</v>
      </c>
      <c r="D795" s="61">
        <v>61.5</v>
      </c>
      <c r="E795" s="61">
        <v>6.75</v>
      </c>
      <c r="F795" s="61">
        <v>15</v>
      </c>
      <c r="G795" s="61">
        <v>25.1</v>
      </c>
    </row>
    <row r="796" spans="1:7" x14ac:dyDescent="0.3">
      <c r="A796" s="70" t="s">
        <v>310</v>
      </c>
      <c r="B796" s="56" t="s">
        <v>105</v>
      </c>
      <c r="C796" s="61">
        <v>5.48</v>
      </c>
      <c r="D796" s="61">
        <v>66.099999999999994</v>
      </c>
      <c r="E796" s="61">
        <v>6.64</v>
      </c>
      <c r="F796" s="61">
        <v>15</v>
      </c>
      <c r="G796" s="61">
        <v>24.8</v>
      </c>
    </row>
    <row r="797" spans="1:7" x14ac:dyDescent="0.3">
      <c r="A797" s="70" t="s">
        <v>310</v>
      </c>
      <c r="B797" s="56" t="s">
        <v>106</v>
      </c>
      <c r="C797" s="61">
        <v>5.44</v>
      </c>
      <c r="D797" s="61">
        <v>65.5</v>
      </c>
      <c r="E797" s="61">
        <v>6.68</v>
      </c>
      <c r="F797" s="61">
        <v>15</v>
      </c>
      <c r="G797" s="61">
        <v>24.7</v>
      </c>
    </row>
    <row r="798" spans="1:7" x14ac:dyDescent="0.3">
      <c r="A798" s="70" t="s">
        <v>310</v>
      </c>
      <c r="B798" s="56" t="s">
        <v>107</v>
      </c>
      <c r="C798" s="61">
        <v>5.35</v>
      </c>
      <c r="D798" s="61">
        <v>64.400000000000006</v>
      </c>
      <c r="E798" s="61">
        <v>6.72</v>
      </c>
      <c r="F798" s="61">
        <v>15</v>
      </c>
      <c r="G798" s="61">
        <v>24.7</v>
      </c>
    </row>
    <row r="799" spans="1:7" x14ac:dyDescent="0.3">
      <c r="A799" s="70" t="s">
        <v>310</v>
      </c>
      <c r="B799" s="56" t="s">
        <v>108</v>
      </c>
      <c r="C799" s="61">
        <v>3.6</v>
      </c>
      <c r="D799" s="61">
        <v>44.8</v>
      </c>
      <c r="E799" s="61">
        <v>7.22</v>
      </c>
      <c r="F799" s="61">
        <v>15</v>
      </c>
      <c r="G799" s="61">
        <v>24.6</v>
      </c>
    </row>
    <row r="800" spans="1:7" x14ac:dyDescent="0.3">
      <c r="A800" s="70" t="s">
        <v>311</v>
      </c>
      <c r="B800" s="56" t="s">
        <v>104</v>
      </c>
      <c r="C800" s="61">
        <v>4.13</v>
      </c>
      <c r="D800" s="61">
        <v>50.6</v>
      </c>
      <c r="E800" s="61">
        <v>7.09</v>
      </c>
      <c r="F800" s="61">
        <v>98</v>
      </c>
      <c r="G800" s="61">
        <v>24.6</v>
      </c>
    </row>
    <row r="801" spans="1:7" x14ac:dyDescent="0.3">
      <c r="A801" s="70" t="s">
        <v>311</v>
      </c>
      <c r="B801" s="56" t="s">
        <v>105</v>
      </c>
      <c r="C801" s="61">
        <v>3.79</v>
      </c>
      <c r="D801" s="61">
        <v>46.2</v>
      </c>
      <c r="E801" s="61">
        <v>6.06</v>
      </c>
      <c r="F801" s="61">
        <v>98</v>
      </c>
      <c r="G801" s="61">
        <v>24.6</v>
      </c>
    </row>
    <row r="802" spans="1:7" x14ac:dyDescent="0.3">
      <c r="A802" s="70" t="s">
        <v>311</v>
      </c>
      <c r="B802" s="56" t="s">
        <v>106</v>
      </c>
      <c r="C802" s="61">
        <v>3.7</v>
      </c>
      <c r="D802" s="61">
        <v>45.3</v>
      </c>
      <c r="E802" s="61">
        <v>5.97</v>
      </c>
      <c r="F802" s="61">
        <v>100</v>
      </c>
      <c r="G802" s="61">
        <v>24.6</v>
      </c>
    </row>
    <row r="803" spans="1:7" x14ac:dyDescent="0.3">
      <c r="A803" s="70" t="s">
        <v>311</v>
      </c>
      <c r="B803" s="56" t="s">
        <v>107</v>
      </c>
      <c r="C803" s="61">
        <v>3.54</v>
      </c>
      <c r="D803" s="61">
        <v>43.4</v>
      </c>
      <c r="E803" s="61">
        <v>6.36</v>
      </c>
      <c r="F803" s="61">
        <v>99</v>
      </c>
      <c r="G803" s="61">
        <v>24.6</v>
      </c>
    </row>
    <row r="804" spans="1:7" x14ac:dyDescent="0.3">
      <c r="A804" s="70" t="s">
        <v>311</v>
      </c>
      <c r="B804" s="56" t="s">
        <v>108</v>
      </c>
      <c r="C804" s="61">
        <v>2.58</v>
      </c>
      <c r="D804" s="61">
        <v>31.7</v>
      </c>
      <c r="E804" s="61">
        <v>8.81</v>
      </c>
      <c r="F804" s="61">
        <v>102</v>
      </c>
      <c r="G804" s="61">
        <v>24.6</v>
      </c>
    </row>
    <row r="805" spans="1:7" x14ac:dyDescent="0.3">
      <c r="A805" s="70" t="s">
        <v>312</v>
      </c>
      <c r="B805" s="56" t="s">
        <v>104</v>
      </c>
      <c r="C805" s="61">
        <v>8.7899999999999991</v>
      </c>
      <c r="D805" s="61">
        <v>97</v>
      </c>
      <c r="E805" s="61">
        <v>7.33</v>
      </c>
      <c r="F805" s="61">
        <v>23</v>
      </c>
      <c r="G805" s="61">
        <v>19.600000000000001</v>
      </c>
    </row>
    <row r="806" spans="1:7" x14ac:dyDescent="0.3">
      <c r="A806" s="70" t="s">
        <v>312</v>
      </c>
      <c r="B806" s="56" t="s">
        <v>105</v>
      </c>
      <c r="C806" s="61">
        <v>8.77</v>
      </c>
      <c r="D806" s="61">
        <v>97.2</v>
      </c>
      <c r="E806" s="61">
        <v>7.23</v>
      </c>
      <c r="F806" s="61">
        <v>23</v>
      </c>
      <c r="G806" s="61">
        <v>19.8</v>
      </c>
    </row>
    <row r="807" spans="1:7" x14ac:dyDescent="0.3">
      <c r="A807" s="70" t="s">
        <v>312</v>
      </c>
      <c r="B807" s="56" t="s">
        <v>106</v>
      </c>
      <c r="C807" s="61">
        <v>9.19</v>
      </c>
      <c r="D807" s="61">
        <v>102.1</v>
      </c>
      <c r="E807" s="61">
        <v>7.19</v>
      </c>
      <c r="F807" s="61">
        <v>24</v>
      </c>
      <c r="G807" s="61">
        <v>19.899999999999999</v>
      </c>
    </row>
    <row r="808" spans="1:7" x14ac:dyDescent="0.3">
      <c r="A808" s="70" t="s">
        <v>312</v>
      </c>
      <c r="B808" s="56" t="s">
        <v>107</v>
      </c>
      <c r="C808" s="61">
        <v>9.2799999999999994</v>
      </c>
      <c r="D808" s="61">
        <v>103</v>
      </c>
      <c r="E808" s="61">
        <v>7.2</v>
      </c>
      <c r="F808" s="61">
        <v>23</v>
      </c>
      <c r="G808" s="61">
        <v>19.899999999999999</v>
      </c>
    </row>
    <row r="809" spans="1:7" x14ac:dyDescent="0.3">
      <c r="A809" s="70" t="s">
        <v>312</v>
      </c>
      <c r="B809" s="56" t="s">
        <v>108</v>
      </c>
      <c r="C809" s="61">
        <v>9.8000000000000007</v>
      </c>
      <c r="D809" s="61">
        <v>108.8</v>
      </c>
      <c r="E809" s="61">
        <v>7.29</v>
      </c>
      <c r="F809" s="61">
        <v>23</v>
      </c>
      <c r="G809" s="61">
        <v>19.899999999999999</v>
      </c>
    </row>
    <row r="810" spans="1:7" x14ac:dyDescent="0.3">
      <c r="A810" s="70" t="s">
        <v>313</v>
      </c>
      <c r="B810" s="56" t="s">
        <v>104</v>
      </c>
      <c r="C810" s="61">
        <v>7.97</v>
      </c>
      <c r="D810" s="61">
        <v>90.5</v>
      </c>
      <c r="E810" s="61">
        <v>7.06</v>
      </c>
      <c r="F810" s="61">
        <v>18</v>
      </c>
      <c r="G810" s="61">
        <v>20.399999999999999</v>
      </c>
    </row>
    <row r="811" spans="1:7" x14ac:dyDescent="0.3">
      <c r="A811" s="70" t="s">
        <v>313</v>
      </c>
      <c r="B811" s="56" t="s">
        <v>105</v>
      </c>
      <c r="C811" s="61">
        <v>7.88</v>
      </c>
      <c r="D811" s="61">
        <v>87.9</v>
      </c>
      <c r="E811" s="61">
        <v>6.85</v>
      </c>
      <c r="F811" s="61">
        <v>17</v>
      </c>
      <c r="G811" s="61">
        <v>19.5</v>
      </c>
    </row>
    <row r="812" spans="1:7" x14ac:dyDescent="0.3">
      <c r="A812" s="70" t="s">
        <v>313</v>
      </c>
      <c r="B812" s="56" t="s">
        <v>106</v>
      </c>
      <c r="C812" s="61">
        <v>7.82</v>
      </c>
      <c r="D812" s="61">
        <v>87.1</v>
      </c>
      <c r="E812" s="61">
        <v>6.67</v>
      </c>
      <c r="F812" s="61">
        <v>17</v>
      </c>
      <c r="G812" s="61">
        <v>19.5</v>
      </c>
    </row>
    <row r="813" spans="1:7" x14ac:dyDescent="0.3">
      <c r="A813" s="70" t="s">
        <v>313</v>
      </c>
      <c r="B813" s="56" t="s">
        <v>107</v>
      </c>
      <c r="C813" s="61">
        <v>8.33</v>
      </c>
      <c r="D813" s="61">
        <v>93.1</v>
      </c>
      <c r="E813" s="61">
        <v>6.61</v>
      </c>
      <c r="F813" s="61">
        <v>17</v>
      </c>
      <c r="G813" s="61">
        <v>19.5</v>
      </c>
    </row>
    <row r="814" spans="1:7" x14ac:dyDescent="0.3">
      <c r="A814" s="70" t="s">
        <v>313</v>
      </c>
      <c r="B814" s="56" t="s">
        <v>108</v>
      </c>
      <c r="C814" s="61">
        <v>8.24</v>
      </c>
      <c r="D814" s="61">
        <v>92.1</v>
      </c>
      <c r="E814" s="61">
        <v>7.04</v>
      </c>
      <c r="F814" s="61">
        <v>17</v>
      </c>
      <c r="G814" s="61">
        <v>19.5</v>
      </c>
    </row>
    <row r="815" spans="1:7" x14ac:dyDescent="0.3">
      <c r="A815" s="70" t="s">
        <v>318</v>
      </c>
      <c r="B815" s="56" t="s">
        <v>104</v>
      </c>
      <c r="C815" s="61" t="s">
        <v>314</v>
      </c>
      <c r="D815" s="61" t="s">
        <v>315</v>
      </c>
      <c r="E815" s="61">
        <v>7.88</v>
      </c>
      <c r="F815" s="61" t="s">
        <v>316</v>
      </c>
      <c r="G815" s="61" t="s">
        <v>317</v>
      </c>
    </row>
    <row r="816" spans="1:7" x14ac:dyDescent="0.3">
      <c r="A816" s="70" t="s">
        <v>318</v>
      </c>
      <c r="B816" s="56" t="s">
        <v>105</v>
      </c>
      <c r="C816" s="61">
        <v>10.74</v>
      </c>
      <c r="D816" s="61">
        <v>113.6</v>
      </c>
      <c r="E816" s="61">
        <v>7.87</v>
      </c>
      <c r="F816" s="61">
        <v>26</v>
      </c>
      <c r="G816" s="61">
        <v>17.5</v>
      </c>
    </row>
    <row r="817" spans="1:7" x14ac:dyDescent="0.3">
      <c r="A817" s="70" t="s">
        <v>318</v>
      </c>
      <c r="B817" s="56" t="s">
        <v>106</v>
      </c>
      <c r="C817" s="61">
        <v>11.57</v>
      </c>
      <c r="D817" s="61">
        <v>122.6</v>
      </c>
      <c r="E817" s="61">
        <v>7.67</v>
      </c>
      <c r="F817" s="61">
        <v>27</v>
      </c>
      <c r="G817" s="61">
        <v>17.600000000000001</v>
      </c>
    </row>
    <row r="818" spans="1:7" x14ac:dyDescent="0.3">
      <c r="A818" s="70" t="s">
        <v>318</v>
      </c>
      <c r="B818" s="56" t="s">
        <v>107</v>
      </c>
      <c r="C818" s="61">
        <v>11.49</v>
      </c>
      <c r="D818" s="61">
        <v>121.7</v>
      </c>
      <c r="E818" s="61">
        <v>7.42</v>
      </c>
      <c r="F818" s="61">
        <v>27</v>
      </c>
      <c r="G818" s="61">
        <v>17.600000000000001</v>
      </c>
    </row>
    <row r="819" spans="1:7" x14ac:dyDescent="0.3">
      <c r="A819" s="70" t="s">
        <v>318</v>
      </c>
      <c r="B819" s="56" t="s">
        <v>108</v>
      </c>
      <c r="C819" s="61">
        <v>12.21</v>
      </c>
      <c r="D819" s="61">
        <v>129.30000000000001</v>
      </c>
      <c r="E819" s="61">
        <v>7.2</v>
      </c>
      <c r="F819" s="61">
        <v>25</v>
      </c>
      <c r="G819" s="61">
        <v>17.600000000000001</v>
      </c>
    </row>
    <row r="820" spans="1:7" x14ac:dyDescent="0.3">
      <c r="A820" s="70" t="s">
        <v>334</v>
      </c>
      <c r="B820" s="56" t="s">
        <v>104</v>
      </c>
      <c r="C820" s="61">
        <v>11.59</v>
      </c>
      <c r="D820" s="61">
        <v>120.3</v>
      </c>
      <c r="E820" s="61">
        <v>6.85</v>
      </c>
      <c r="F820" s="61">
        <v>26</v>
      </c>
      <c r="G820" s="61">
        <v>16.5</v>
      </c>
    </row>
    <row r="821" spans="1:7" x14ac:dyDescent="0.3">
      <c r="A821" s="70" t="s">
        <v>334</v>
      </c>
      <c r="B821" s="56" t="s">
        <v>105</v>
      </c>
      <c r="C821" s="61">
        <v>11.71</v>
      </c>
      <c r="D821" s="61">
        <v>121.5</v>
      </c>
      <c r="E821" s="61">
        <v>8.3699999999999992</v>
      </c>
      <c r="F821" s="61">
        <v>28</v>
      </c>
      <c r="G821" s="61">
        <v>16.399999999999999</v>
      </c>
    </row>
    <row r="822" spans="1:7" x14ac:dyDescent="0.3">
      <c r="A822" s="70" t="s">
        <v>334</v>
      </c>
      <c r="B822" s="56" t="s">
        <v>106</v>
      </c>
      <c r="C822" s="61">
        <v>12.02</v>
      </c>
      <c r="D822" s="61">
        <v>124.7</v>
      </c>
      <c r="E822" s="61">
        <v>7.46</v>
      </c>
      <c r="F822" s="61">
        <v>26</v>
      </c>
      <c r="G822" s="61">
        <v>16.399999999999999</v>
      </c>
    </row>
    <row r="823" spans="1:7" x14ac:dyDescent="0.3">
      <c r="A823" s="70" t="s">
        <v>334</v>
      </c>
      <c r="B823" s="56" t="s">
        <v>107</v>
      </c>
      <c r="C823" s="61">
        <v>12.48</v>
      </c>
      <c r="D823" s="61">
        <v>129.5</v>
      </c>
      <c r="E823" s="61">
        <v>6.57</v>
      </c>
      <c r="F823" s="61">
        <v>25</v>
      </c>
      <c r="G823" s="61">
        <v>16.399999999999999</v>
      </c>
    </row>
    <row r="824" spans="1:7" x14ac:dyDescent="0.3">
      <c r="A824" s="70" t="s">
        <v>334</v>
      </c>
      <c r="B824" s="56" t="s">
        <v>108</v>
      </c>
      <c r="C824" s="61">
        <v>12.58</v>
      </c>
      <c r="D824" s="61">
        <v>130.80000000000001</v>
      </c>
      <c r="E824" s="61">
        <v>7.02</v>
      </c>
      <c r="F824" s="61">
        <v>25</v>
      </c>
      <c r="G824" s="61">
        <v>16.399999999999999</v>
      </c>
    </row>
    <row r="825" spans="1:7" x14ac:dyDescent="0.3">
      <c r="A825" s="70" t="s">
        <v>330</v>
      </c>
      <c r="B825" s="56" t="s">
        <v>104</v>
      </c>
      <c r="C825" s="61">
        <v>6.25</v>
      </c>
      <c r="D825" s="61">
        <v>66.3</v>
      </c>
      <c r="E825" s="61">
        <v>7.36</v>
      </c>
      <c r="F825" s="61">
        <v>21</v>
      </c>
      <c r="G825" s="61">
        <v>18.2</v>
      </c>
    </row>
    <row r="826" spans="1:7" x14ac:dyDescent="0.3">
      <c r="A826" s="70" t="s">
        <v>330</v>
      </c>
      <c r="B826" s="56" t="s">
        <v>105</v>
      </c>
      <c r="C826" s="61">
        <v>6.22</v>
      </c>
      <c r="D826" s="61">
        <v>63.4</v>
      </c>
      <c r="E826" s="61">
        <v>7.11</v>
      </c>
      <c r="F826" s="61">
        <v>21</v>
      </c>
      <c r="G826" s="61">
        <v>16.3</v>
      </c>
    </row>
    <row r="827" spans="1:7" x14ac:dyDescent="0.3">
      <c r="A827" s="70" t="s">
        <v>330</v>
      </c>
      <c r="B827" s="56" t="s">
        <v>106</v>
      </c>
      <c r="C827" s="61">
        <v>6.18</v>
      </c>
      <c r="D827" s="61">
        <v>62.9</v>
      </c>
      <c r="E827" s="61">
        <v>6.99</v>
      </c>
      <c r="F827" s="61">
        <v>21</v>
      </c>
      <c r="G827" s="61">
        <v>16.2</v>
      </c>
    </row>
    <row r="828" spans="1:7" x14ac:dyDescent="0.3">
      <c r="A828" s="70" t="s">
        <v>330</v>
      </c>
      <c r="B828" s="56" t="s">
        <v>107</v>
      </c>
      <c r="C828" s="61">
        <v>6.04</v>
      </c>
      <c r="D828" s="61">
        <v>60.3</v>
      </c>
      <c r="E828" s="61">
        <v>6.89</v>
      </c>
      <c r="F828" s="61">
        <v>21</v>
      </c>
      <c r="G828" s="61">
        <v>16.100000000000001</v>
      </c>
    </row>
    <row r="829" spans="1:7" x14ac:dyDescent="0.3">
      <c r="A829" s="70" t="s">
        <v>330</v>
      </c>
      <c r="B829" s="56" t="s">
        <v>108</v>
      </c>
      <c r="C829" s="61">
        <v>6.07</v>
      </c>
      <c r="D829" s="61">
        <v>58.8</v>
      </c>
      <c r="E829" s="61">
        <v>6.93</v>
      </c>
      <c r="F829" s="61">
        <v>20</v>
      </c>
      <c r="G829" s="61">
        <v>16</v>
      </c>
    </row>
    <row r="830" spans="1:7" x14ac:dyDescent="0.3">
      <c r="A830" s="70" t="s">
        <v>335</v>
      </c>
      <c r="B830" s="56" t="s">
        <v>104</v>
      </c>
      <c r="C830" s="61">
        <v>6.01</v>
      </c>
      <c r="D830" s="61">
        <v>66.099999999999994</v>
      </c>
      <c r="E830" s="61">
        <v>7.95</v>
      </c>
      <c r="F830" s="61">
        <v>53</v>
      </c>
      <c r="G830" s="61">
        <v>19.2</v>
      </c>
    </row>
    <row r="831" spans="1:7" x14ac:dyDescent="0.3">
      <c r="A831" s="70" t="s">
        <v>335</v>
      </c>
      <c r="B831" s="56" t="s">
        <v>105</v>
      </c>
      <c r="C831" s="61">
        <v>6.19</v>
      </c>
      <c r="D831" s="61">
        <v>68</v>
      </c>
      <c r="E831" s="61">
        <v>7.66</v>
      </c>
      <c r="F831" s="61">
        <v>55</v>
      </c>
      <c r="G831" s="61">
        <v>19.2</v>
      </c>
    </row>
    <row r="832" spans="1:7" x14ac:dyDescent="0.3">
      <c r="A832" s="70" t="s">
        <v>335</v>
      </c>
      <c r="B832" s="56" t="s">
        <v>106</v>
      </c>
      <c r="C832" s="61">
        <v>5.9</v>
      </c>
      <c r="D832" s="61">
        <v>64.8</v>
      </c>
      <c r="E832" s="61">
        <v>7.52</v>
      </c>
      <c r="F832" s="61">
        <v>51</v>
      </c>
      <c r="G832" s="61">
        <v>19.2</v>
      </c>
    </row>
    <row r="833" spans="1:7" x14ac:dyDescent="0.3">
      <c r="A833" s="70" t="s">
        <v>335</v>
      </c>
      <c r="B833" s="56" t="s">
        <v>107</v>
      </c>
      <c r="C833" s="61">
        <v>6.02</v>
      </c>
      <c r="D833" s="61">
        <v>66.099999999999994</v>
      </c>
      <c r="E833" s="61">
        <v>7.28</v>
      </c>
      <c r="F833" s="61">
        <v>51</v>
      </c>
      <c r="G833" s="61">
        <v>19.2</v>
      </c>
    </row>
    <row r="834" spans="1:7" x14ac:dyDescent="0.3">
      <c r="A834" s="70" t="s">
        <v>335</v>
      </c>
      <c r="B834" s="56" t="s">
        <v>108</v>
      </c>
      <c r="C834" s="61">
        <v>5.77</v>
      </c>
      <c r="D834" s="61">
        <v>63.3</v>
      </c>
      <c r="E834" s="61">
        <v>7.23</v>
      </c>
      <c r="F834" s="61">
        <v>54</v>
      </c>
      <c r="G834" s="61">
        <v>19</v>
      </c>
    </row>
    <row r="835" spans="1:7" x14ac:dyDescent="0.3">
      <c r="A835" s="70" t="s">
        <v>331</v>
      </c>
      <c r="B835" s="56" t="s">
        <v>104</v>
      </c>
      <c r="C835" s="61">
        <v>6.62</v>
      </c>
      <c r="D835" s="61">
        <v>76.099999999999994</v>
      </c>
      <c r="E835" s="61">
        <v>5.24</v>
      </c>
      <c r="F835" s="61">
        <v>44</v>
      </c>
      <c r="G835" s="61">
        <v>21.2</v>
      </c>
    </row>
    <row r="836" spans="1:7" x14ac:dyDescent="0.3">
      <c r="A836" s="70" t="s">
        <v>331</v>
      </c>
      <c r="B836" s="56" t="s">
        <v>105</v>
      </c>
      <c r="C836" s="61">
        <v>6.41</v>
      </c>
      <c r="D836" s="61">
        <v>74.7</v>
      </c>
      <c r="E836" s="61">
        <v>4.8099999999999996</v>
      </c>
      <c r="F836" s="61">
        <v>42</v>
      </c>
      <c r="G836" s="61">
        <v>22</v>
      </c>
    </row>
    <row r="837" spans="1:7" x14ac:dyDescent="0.3">
      <c r="A837" s="70" t="s">
        <v>331</v>
      </c>
      <c r="B837" s="56" t="s">
        <v>106</v>
      </c>
      <c r="C837" s="61">
        <v>6.69</v>
      </c>
      <c r="D837" s="61">
        <v>78</v>
      </c>
      <c r="E837" s="61">
        <v>4.3499999999999996</v>
      </c>
      <c r="F837" s="61">
        <v>41</v>
      </c>
      <c r="G837" s="61">
        <v>22.05</v>
      </c>
    </row>
    <row r="838" spans="1:7" x14ac:dyDescent="0.3">
      <c r="A838" s="70" t="s">
        <v>331</v>
      </c>
      <c r="B838" s="56" t="s">
        <v>107</v>
      </c>
      <c r="C838" s="61">
        <v>6.91</v>
      </c>
      <c r="D838" s="61">
        <v>80.3</v>
      </c>
      <c r="E838" s="61">
        <v>3.75</v>
      </c>
      <c r="F838" s="61">
        <v>39</v>
      </c>
      <c r="G838" s="61">
        <v>21.9</v>
      </c>
    </row>
    <row r="839" spans="1:7" x14ac:dyDescent="0.3">
      <c r="A839" s="70" t="s">
        <v>331</v>
      </c>
      <c r="B839" s="56" t="s">
        <v>108</v>
      </c>
      <c r="C839" s="61">
        <v>6.87</v>
      </c>
      <c r="D839" s="61">
        <v>79.900000000000006</v>
      </c>
      <c r="E839" s="61">
        <v>3.26</v>
      </c>
      <c r="F839" s="61">
        <v>36</v>
      </c>
      <c r="G839" s="61">
        <v>21.9</v>
      </c>
    </row>
    <row r="840" spans="1:7" x14ac:dyDescent="0.3">
      <c r="A840" s="70" t="s">
        <v>333</v>
      </c>
      <c r="B840" s="56" t="s">
        <v>104</v>
      </c>
      <c r="C840" s="61">
        <v>79.400000000000006</v>
      </c>
      <c r="D840" s="61">
        <v>6.08</v>
      </c>
      <c r="E840" s="61">
        <v>9.1999999999999993</v>
      </c>
      <c r="F840" s="61">
        <v>46</v>
      </c>
      <c r="G840" s="61">
        <v>28.1</v>
      </c>
    </row>
    <row r="841" spans="1:7" x14ac:dyDescent="0.3">
      <c r="A841" s="70" t="s">
        <v>333</v>
      </c>
      <c r="B841" s="56" t="s">
        <v>105</v>
      </c>
      <c r="C841" s="61">
        <v>71.400000000000006</v>
      </c>
      <c r="D841" s="61">
        <v>5.95</v>
      </c>
      <c r="E841" s="61">
        <v>7.13</v>
      </c>
      <c r="F841" s="61">
        <v>41</v>
      </c>
      <c r="G841" s="61">
        <v>23.2</v>
      </c>
    </row>
    <row r="842" spans="1:7" x14ac:dyDescent="0.3">
      <c r="A842" s="70" t="s">
        <v>333</v>
      </c>
      <c r="B842" s="56" t="s">
        <v>106</v>
      </c>
      <c r="C842" s="61">
        <v>48</v>
      </c>
      <c r="D842" s="61">
        <v>4.04</v>
      </c>
      <c r="E842" s="61">
        <v>7.92</v>
      </c>
      <c r="F842" s="61">
        <v>38</v>
      </c>
      <c r="G842" s="61">
        <v>22.8</v>
      </c>
    </row>
    <row r="843" spans="1:7" x14ac:dyDescent="0.3">
      <c r="A843" s="70" t="s">
        <v>333</v>
      </c>
      <c r="B843" s="56" t="s">
        <v>107</v>
      </c>
      <c r="C843" s="61">
        <v>45.3</v>
      </c>
      <c r="D843" s="61">
        <v>3.8</v>
      </c>
      <c r="E843" s="61">
        <v>8.32</v>
      </c>
      <c r="F843" s="61">
        <v>41</v>
      </c>
      <c r="G843" s="61">
        <v>22.7</v>
      </c>
    </row>
    <row r="844" spans="1:7" x14ac:dyDescent="0.3">
      <c r="A844" s="70" t="s">
        <v>333</v>
      </c>
      <c r="B844" s="56" t="s">
        <v>108</v>
      </c>
      <c r="C844" s="61">
        <v>38</v>
      </c>
      <c r="D844" s="61">
        <v>3.19</v>
      </c>
      <c r="E844" s="61">
        <v>7.15</v>
      </c>
      <c r="F844" s="61">
        <v>42</v>
      </c>
      <c r="G844" s="61">
        <v>22.7</v>
      </c>
    </row>
    <row r="845" spans="1:7" x14ac:dyDescent="0.3">
      <c r="A845" s="70" t="s">
        <v>332</v>
      </c>
      <c r="B845" s="56" t="s">
        <v>104</v>
      </c>
      <c r="C845" s="61">
        <v>6.08</v>
      </c>
      <c r="D845" s="61">
        <v>77.599999999999994</v>
      </c>
      <c r="E845" s="61">
        <v>7.82</v>
      </c>
      <c r="F845" s="61">
        <v>25</v>
      </c>
      <c r="G845" s="61">
        <v>26.7</v>
      </c>
    </row>
    <row r="846" spans="1:7" x14ac:dyDescent="0.3">
      <c r="A846" s="70" t="s">
        <v>332</v>
      </c>
      <c r="B846" s="56" t="s">
        <v>105</v>
      </c>
      <c r="C846" s="61">
        <v>4.0199999999999996</v>
      </c>
      <c r="D846" s="61">
        <v>50.2</v>
      </c>
      <c r="E846" s="61">
        <v>7.78</v>
      </c>
      <c r="F846" s="61">
        <v>24</v>
      </c>
      <c r="G846" s="61">
        <v>25.4</v>
      </c>
    </row>
    <row r="847" spans="1:7" x14ac:dyDescent="0.3">
      <c r="A847" s="70" t="s">
        <v>332</v>
      </c>
      <c r="B847" s="56" t="s">
        <v>106</v>
      </c>
      <c r="C847" s="61">
        <v>3.82</v>
      </c>
      <c r="D847" s="61">
        <v>47.5</v>
      </c>
      <c r="E847" s="61">
        <v>7.7</v>
      </c>
      <c r="F847" s="61">
        <v>25</v>
      </c>
      <c r="G847" s="61">
        <v>25.2</v>
      </c>
    </row>
    <row r="848" spans="1:7" x14ac:dyDescent="0.3">
      <c r="A848" s="70" t="s">
        <v>332</v>
      </c>
      <c r="B848" s="56" t="s">
        <v>107</v>
      </c>
      <c r="C848" s="61">
        <v>3.25</v>
      </c>
      <c r="D848" s="61">
        <v>40.200000000000003</v>
      </c>
      <c r="E848" s="61">
        <v>6.61</v>
      </c>
      <c r="F848" s="61">
        <v>27</v>
      </c>
      <c r="G848" s="61">
        <v>24.9</v>
      </c>
    </row>
    <row r="849" spans="1:7" x14ac:dyDescent="0.3">
      <c r="A849" s="70" t="s">
        <v>332</v>
      </c>
      <c r="B849" s="56" t="s">
        <v>108</v>
      </c>
      <c r="C849" s="61">
        <v>2.87</v>
      </c>
      <c r="D849" s="61">
        <v>35.200000000000003</v>
      </c>
      <c r="E849" s="61">
        <v>6.17</v>
      </c>
      <c r="F849" s="61">
        <v>28</v>
      </c>
      <c r="G849" s="61">
        <v>24.5</v>
      </c>
    </row>
    <row r="850" spans="1:7" x14ac:dyDescent="0.3">
      <c r="A850" s="70" t="s">
        <v>362</v>
      </c>
      <c r="B850" s="56" t="s">
        <v>104</v>
      </c>
      <c r="C850" s="61">
        <v>6.19</v>
      </c>
      <c r="D850" s="61">
        <v>82.5</v>
      </c>
      <c r="E850" s="61">
        <v>7.61</v>
      </c>
      <c r="F850" s="61">
        <v>52</v>
      </c>
      <c r="G850" s="61">
        <v>29.05</v>
      </c>
    </row>
    <row r="851" spans="1:7" x14ac:dyDescent="0.3">
      <c r="A851" s="70" t="s">
        <v>362</v>
      </c>
      <c r="B851" s="56" t="s">
        <v>105</v>
      </c>
      <c r="C851" s="61">
        <v>4.53</v>
      </c>
      <c r="D851" s="61">
        <v>58.3</v>
      </c>
      <c r="E851" s="61">
        <v>7.46</v>
      </c>
      <c r="F851" s="61">
        <v>49</v>
      </c>
      <c r="G851" s="61">
        <v>27.1</v>
      </c>
    </row>
    <row r="852" spans="1:7" x14ac:dyDescent="0.3">
      <c r="A852" s="70" t="s">
        <v>362</v>
      </c>
      <c r="B852" s="56" t="s">
        <v>106</v>
      </c>
      <c r="C852" s="61">
        <v>4.04</v>
      </c>
      <c r="D852" s="61">
        <v>51.7</v>
      </c>
      <c r="E852" s="61">
        <v>7.45</v>
      </c>
      <c r="F852" s="61">
        <v>48</v>
      </c>
      <c r="G852" s="61">
        <v>26.73</v>
      </c>
    </row>
    <row r="853" spans="1:7" x14ac:dyDescent="0.3">
      <c r="A853" s="70" t="s">
        <v>362</v>
      </c>
      <c r="B853" s="56" t="s">
        <v>107</v>
      </c>
      <c r="C853" s="61">
        <v>3.2</v>
      </c>
      <c r="D853" s="61">
        <v>40.9</v>
      </c>
      <c r="E853" s="61">
        <v>7.65</v>
      </c>
      <c r="F853" s="61">
        <v>52</v>
      </c>
      <c r="G853" s="61">
        <v>26.5</v>
      </c>
    </row>
    <row r="854" spans="1:7" x14ac:dyDescent="0.3">
      <c r="A854" s="70" t="s">
        <v>362</v>
      </c>
      <c r="B854" s="56" t="s">
        <v>108</v>
      </c>
      <c r="C854" s="61">
        <v>2.65</v>
      </c>
      <c r="D854" s="61">
        <v>33.700000000000003</v>
      </c>
      <c r="E854" s="61">
        <v>6.68</v>
      </c>
      <c r="F854" s="61">
        <v>43</v>
      </c>
      <c r="G854" s="61">
        <v>26.3</v>
      </c>
    </row>
    <row r="855" spans="1:7" x14ac:dyDescent="0.3">
      <c r="A855" s="70" t="s">
        <v>363</v>
      </c>
      <c r="B855" s="56" t="s">
        <v>104</v>
      </c>
      <c r="C855" s="61">
        <v>7.03</v>
      </c>
      <c r="D855" s="61">
        <v>92.4</v>
      </c>
      <c r="E855" s="61">
        <v>7.06</v>
      </c>
      <c r="F855" s="61">
        <v>42</v>
      </c>
      <c r="G855" s="61">
        <v>28.33</v>
      </c>
    </row>
    <row r="856" spans="1:7" x14ac:dyDescent="0.3">
      <c r="A856" s="70" t="s">
        <v>363</v>
      </c>
      <c r="B856" s="56" t="s">
        <v>105</v>
      </c>
      <c r="C856" s="61">
        <v>4.7699999999999996</v>
      </c>
      <c r="D856" s="61">
        <v>61.3</v>
      </c>
      <c r="E856" s="61">
        <v>7.11</v>
      </c>
      <c r="F856" s="61">
        <v>40</v>
      </c>
      <c r="G856" s="61">
        <v>27</v>
      </c>
    </row>
    <row r="857" spans="1:7" x14ac:dyDescent="0.3">
      <c r="A857" s="70" t="s">
        <v>363</v>
      </c>
      <c r="B857" s="56" t="s">
        <v>106</v>
      </c>
      <c r="C857" s="61">
        <v>3.96</v>
      </c>
      <c r="D857" s="61">
        <v>50.8</v>
      </c>
      <c r="E857" s="61">
        <v>6.83</v>
      </c>
      <c r="F857" s="61">
        <v>41</v>
      </c>
      <c r="G857" s="61">
        <v>26.8</v>
      </c>
    </row>
    <row r="858" spans="1:7" x14ac:dyDescent="0.3">
      <c r="A858" s="70" t="s">
        <v>363</v>
      </c>
      <c r="B858" s="56" t="s">
        <v>107</v>
      </c>
      <c r="C858" s="61">
        <v>3.6</v>
      </c>
      <c r="D858" s="61">
        <v>46</v>
      </c>
      <c r="E858" s="61">
        <v>6.75</v>
      </c>
      <c r="F858" s="61">
        <v>41</v>
      </c>
      <c r="G858" s="61">
        <v>26.7</v>
      </c>
    </row>
    <row r="859" spans="1:7" x14ac:dyDescent="0.3">
      <c r="A859" s="70" t="s">
        <v>363</v>
      </c>
      <c r="B859" s="56" t="s">
        <v>108</v>
      </c>
      <c r="C859" s="61">
        <v>2.78</v>
      </c>
      <c r="D859" s="61">
        <v>35.5</v>
      </c>
      <c r="E859" s="61">
        <v>7.02</v>
      </c>
      <c r="F859" s="61">
        <v>40</v>
      </c>
      <c r="G859" s="61">
        <v>26.6</v>
      </c>
    </row>
    <row r="860" spans="1:7" x14ac:dyDescent="0.3">
      <c r="A860" s="70">
        <v>45761.440972222219</v>
      </c>
      <c r="B860" s="56" t="s">
        <v>104</v>
      </c>
      <c r="C860" s="61">
        <v>6.55</v>
      </c>
      <c r="D860" s="61">
        <v>83.7</v>
      </c>
      <c r="E860" s="61">
        <v>7.36</v>
      </c>
      <c r="F860" s="61">
        <v>40</v>
      </c>
      <c r="G860" s="61">
        <v>24.3</v>
      </c>
    </row>
    <row r="861" spans="1:7" x14ac:dyDescent="0.3">
      <c r="A861" s="70">
        <v>45761.440972222219</v>
      </c>
      <c r="B861" s="56" t="s">
        <v>105</v>
      </c>
      <c r="C861" s="61">
        <v>5.91</v>
      </c>
      <c r="D861" s="61">
        <v>72.599999999999994</v>
      </c>
      <c r="E861" s="61">
        <v>7.06</v>
      </c>
      <c r="F861" s="61">
        <v>38</v>
      </c>
      <c r="G861" s="61">
        <v>24.8</v>
      </c>
    </row>
    <row r="862" spans="1:7" x14ac:dyDescent="0.3">
      <c r="A862" s="70">
        <v>45761.440972222219</v>
      </c>
      <c r="B862" s="56" t="s">
        <v>106</v>
      </c>
      <c r="C862" s="61">
        <v>5.35</v>
      </c>
      <c r="D862" s="61">
        <v>65.3</v>
      </c>
      <c r="E862" s="61">
        <v>6</v>
      </c>
      <c r="F862" s="61">
        <v>39</v>
      </c>
      <c r="G862" s="61">
        <v>24.8</v>
      </c>
    </row>
    <row r="863" spans="1:7" x14ac:dyDescent="0.3">
      <c r="A863" s="70">
        <v>45761.440972222219</v>
      </c>
      <c r="B863" s="56" t="s">
        <v>107</v>
      </c>
      <c r="C863" s="61">
        <v>5.39</v>
      </c>
      <c r="D863" s="61">
        <v>66.3</v>
      </c>
      <c r="E863" s="61">
        <v>6.85</v>
      </c>
      <c r="F863" s="61">
        <v>39</v>
      </c>
      <c r="G863" s="61">
        <v>24.8</v>
      </c>
    </row>
    <row r="864" spans="1:7" x14ac:dyDescent="0.3">
      <c r="A864" s="70">
        <v>45761.440972222219</v>
      </c>
      <c r="B864" s="56" t="s">
        <v>108</v>
      </c>
      <c r="C864" s="61">
        <v>3.66</v>
      </c>
      <c r="D864" s="61">
        <v>45</v>
      </c>
      <c r="E864" s="61">
        <v>8.83</v>
      </c>
      <c r="F864" s="61">
        <v>39</v>
      </c>
      <c r="G864" s="61">
        <v>24.8</v>
      </c>
    </row>
    <row r="865" spans="1:7" x14ac:dyDescent="0.3">
      <c r="A865" s="70" t="s">
        <v>364</v>
      </c>
      <c r="B865" s="56" t="s">
        <v>104</v>
      </c>
      <c r="C865" s="61">
        <v>4.68</v>
      </c>
      <c r="D865" s="61">
        <v>55.1</v>
      </c>
      <c r="E865" s="61">
        <v>7.79</v>
      </c>
      <c r="F865" s="61">
        <v>40</v>
      </c>
      <c r="G865" s="61">
        <v>22.6</v>
      </c>
    </row>
    <row r="866" spans="1:7" x14ac:dyDescent="0.3">
      <c r="A866" s="70" t="s">
        <v>364</v>
      </c>
      <c r="B866" s="56" t="s">
        <v>105</v>
      </c>
      <c r="C866" s="61">
        <v>3.56</v>
      </c>
      <c r="D866" s="61">
        <v>42.2</v>
      </c>
      <c r="E866" s="61">
        <v>7.48</v>
      </c>
      <c r="F866" s="61">
        <v>38</v>
      </c>
      <c r="G866" s="61">
        <v>22.8</v>
      </c>
    </row>
    <row r="867" spans="1:7" x14ac:dyDescent="0.3">
      <c r="A867" s="70" t="s">
        <v>364</v>
      </c>
      <c r="B867" s="56" t="s">
        <v>106</v>
      </c>
      <c r="C867" s="61">
        <v>3.8</v>
      </c>
      <c r="D867" s="61">
        <v>44.9</v>
      </c>
      <c r="E867" s="61">
        <v>7.19</v>
      </c>
      <c r="F867" s="61">
        <v>38</v>
      </c>
      <c r="G867" s="61">
        <v>22.8</v>
      </c>
    </row>
    <row r="868" spans="1:7" x14ac:dyDescent="0.3">
      <c r="A868" s="70" t="s">
        <v>364</v>
      </c>
      <c r="B868" s="56" t="s">
        <v>107</v>
      </c>
      <c r="C868" s="61">
        <v>4.04</v>
      </c>
      <c r="D868" s="61">
        <v>47.8</v>
      </c>
      <c r="E868" s="61">
        <v>7.22</v>
      </c>
      <c r="F868" s="61">
        <v>39</v>
      </c>
      <c r="G868" s="61">
        <v>22.8</v>
      </c>
    </row>
    <row r="869" spans="1:7" x14ac:dyDescent="0.3">
      <c r="A869" s="70" t="s">
        <v>364</v>
      </c>
      <c r="B869" s="56" t="s">
        <v>108</v>
      </c>
      <c r="C869" s="61">
        <v>4.09</v>
      </c>
      <c r="D869" s="61">
        <v>47.7</v>
      </c>
      <c r="E869" s="61">
        <v>7.24</v>
      </c>
      <c r="F869" s="61">
        <v>41</v>
      </c>
      <c r="G869" s="61">
        <v>22</v>
      </c>
    </row>
    <row r="870" spans="1:7" x14ac:dyDescent="0.3">
      <c r="A870" s="70">
        <v>45820.354166666664</v>
      </c>
      <c r="B870" s="56" t="s">
        <v>104</v>
      </c>
      <c r="C870" s="61">
        <v>6.59</v>
      </c>
      <c r="D870" s="61">
        <v>71.900000000000006</v>
      </c>
      <c r="E870" s="61">
        <v>7.95</v>
      </c>
      <c r="F870" s="61">
        <v>86</v>
      </c>
      <c r="G870" s="61">
        <v>19.2</v>
      </c>
    </row>
    <row r="871" spans="1:7" x14ac:dyDescent="0.3">
      <c r="A871" s="70">
        <v>45820.354166666664</v>
      </c>
      <c r="B871" s="56" t="s">
        <v>105</v>
      </c>
      <c r="C871" s="61">
        <v>6.26</v>
      </c>
      <c r="D871" s="61">
        <v>68.5</v>
      </c>
      <c r="E871" s="61">
        <v>7.84</v>
      </c>
      <c r="F871" s="61">
        <v>79</v>
      </c>
      <c r="G871" s="61">
        <v>19.399999999999999</v>
      </c>
    </row>
    <row r="872" spans="1:7" x14ac:dyDescent="0.3">
      <c r="A872" s="70">
        <v>45820.354166666664</v>
      </c>
      <c r="B872" s="56" t="s">
        <v>106</v>
      </c>
      <c r="C872" s="61">
        <v>5.98</v>
      </c>
      <c r="D872" s="61">
        <v>65.3</v>
      </c>
      <c r="E872" s="61">
        <v>7.69</v>
      </c>
      <c r="F872" s="61">
        <v>78</v>
      </c>
      <c r="G872" s="61">
        <v>19.399999999999999</v>
      </c>
    </row>
    <row r="873" spans="1:7" x14ac:dyDescent="0.3">
      <c r="A873" s="70">
        <v>45820.354166666664</v>
      </c>
      <c r="B873" s="56" t="s">
        <v>107</v>
      </c>
      <c r="C873" s="61">
        <v>6.23</v>
      </c>
      <c r="D873" s="61">
        <v>68.5</v>
      </c>
      <c r="E873" s="61">
        <v>7.28</v>
      </c>
      <c r="F873" s="61">
        <v>78</v>
      </c>
      <c r="G873" s="61">
        <v>19.5</v>
      </c>
    </row>
    <row r="874" spans="1:7" x14ac:dyDescent="0.3">
      <c r="A874" s="70">
        <v>45820.354166666664</v>
      </c>
      <c r="B874" s="56" t="s">
        <v>108</v>
      </c>
      <c r="C874" s="61">
        <v>5.9</v>
      </c>
      <c r="D874" s="61">
        <v>65</v>
      </c>
      <c r="E874" s="61">
        <v>6.43</v>
      </c>
      <c r="F874" s="61">
        <v>78</v>
      </c>
      <c r="G874" s="61">
        <v>19.5</v>
      </c>
    </row>
    <row r="875" spans="1:7" x14ac:dyDescent="0.3">
      <c r="A875" s="70" t="s">
        <v>365</v>
      </c>
      <c r="B875" s="56" t="s">
        <v>104</v>
      </c>
      <c r="C875" s="61">
        <v>6.36</v>
      </c>
      <c r="D875" s="61">
        <v>66.099999999999994</v>
      </c>
      <c r="E875" s="61">
        <v>7.34</v>
      </c>
      <c r="F875" s="61">
        <v>15</v>
      </c>
      <c r="G875" s="61">
        <v>16.399999999999999</v>
      </c>
    </row>
    <row r="876" spans="1:7" x14ac:dyDescent="0.3">
      <c r="A876" s="70" t="s">
        <v>365</v>
      </c>
      <c r="B876" s="56" t="s">
        <v>105</v>
      </c>
      <c r="C876" s="61">
        <v>6.28</v>
      </c>
      <c r="D876" s="61">
        <v>64.900000000000006</v>
      </c>
      <c r="E876" s="61">
        <v>7.14</v>
      </c>
      <c r="F876" s="61">
        <v>15</v>
      </c>
      <c r="G876" s="61">
        <v>16.100000000000001</v>
      </c>
    </row>
    <row r="877" spans="1:7" x14ac:dyDescent="0.3">
      <c r="A877" s="70" t="s">
        <v>365</v>
      </c>
      <c r="B877" s="56" t="s">
        <v>106</v>
      </c>
      <c r="C877" s="61">
        <v>3.84</v>
      </c>
      <c r="D877" s="61">
        <v>39.700000000000003</v>
      </c>
      <c r="E877" s="61">
        <v>7.09</v>
      </c>
      <c r="F877" s="61">
        <v>15</v>
      </c>
      <c r="G877" s="61">
        <v>16.2</v>
      </c>
    </row>
    <row r="878" spans="1:7" x14ac:dyDescent="0.3">
      <c r="A878" s="70" t="s">
        <v>365</v>
      </c>
      <c r="B878" s="56" t="s">
        <v>107</v>
      </c>
      <c r="C878" s="61">
        <v>4.3</v>
      </c>
      <c r="D878" s="61">
        <v>44.5</v>
      </c>
      <c r="E878" s="61">
        <v>7.02</v>
      </c>
      <c r="F878" s="61">
        <v>15</v>
      </c>
      <c r="G878" s="61">
        <v>16.100000000000001</v>
      </c>
    </row>
    <row r="879" spans="1:7" x14ac:dyDescent="0.3">
      <c r="A879" s="70" t="s">
        <v>365</v>
      </c>
      <c r="B879" s="56" t="s">
        <v>108</v>
      </c>
      <c r="C879" s="61">
        <v>3.96</v>
      </c>
      <c r="D879" s="61">
        <v>40.9</v>
      </c>
      <c r="E879" s="61">
        <v>7</v>
      </c>
      <c r="F879" s="61">
        <v>15</v>
      </c>
      <c r="G879" s="61">
        <v>16.2</v>
      </c>
    </row>
    <row r="880" spans="1:7" x14ac:dyDescent="0.3">
      <c r="A880" s="70">
        <v>45881.46875</v>
      </c>
      <c r="B880" s="56" t="s">
        <v>104</v>
      </c>
      <c r="C880" s="61">
        <v>7.83</v>
      </c>
      <c r="D880" s="61">
        <v>78.8</v>
      </c>
      <c r="E880" s="61">
        <v>7.83</v>
      </c>
      <c r="F880" s="61">
        <v>42</v>
      </c>
      <c r="G880" s="61">
        <v>15.3</v>
      </c>
    </row>
    <row r="881" spans="1:7" x14ac:dyDescent="0.3">
      <c r="A881" s="70">
        <v>45881.46875</v>
      </c>
      <c r="B881" s="56" t="s">
        <v>105</v>
      </c>
      <c r="C881" s="61">
        <v>6.68</v>
      </c>
      <c r="D881" s="61">
        <v>67.3</v>
      </c>
      <c r="E881" s="61">
        <v>7.78</v>
      </c>
      <c r="F881" s="61">
        <v>41</v>
      </c>
      <c r="G881" s="61">
        <v>15.3</v>
      </c>
    </row>
    <row r="882" spans="1:7" x14ac:dyDescent="0.3">
      <c r="A882" s="70">
        <v>45881.46875</v>
      </c>
      <c r="B882" s="56" t="s">
        <v>106</v>
      </c>
      <c r="C882" s="61">
        <v>5.9</v>
      </c>
      <c r="D882" s="61">
        <v>59.5</v>
      </c>
      <c r="E882" s="61">
        <v>7.8</v>
      </c>
      <c r="F882" s="61">
        <v>72</v>
      </c>
      <c r="G882" s="61">
        <v>15.3</v>
      </c>
    </row>
    <row r="883" spans="1:7" x14ac:dyDescent="0.3">
      <c r="A883" s="70">
        <v>45881.46875</v>
      </c>
      <c r="B883" s="56" t="s">
        <v>107</v>
      </c>
      <c r="C883" s="61">
        <v>6.41</v>
      </c>
      <c r="D883" s="61">
        <v>64.7</v>
      </c>
      <c r="E883" s="61">
        <v>7.78</v>
      </c>
      <c r="F883" s="61">
        <v>58</v>
      </c>
      <c r="G883" s="61">
        <v>15.3</v>
      </c>
    </row>
    <row r="884" spans="1:7" x14ac:dyDescent="0.3">
      <c r="A884" s="70">
        <v>45881.46875</v>
      </c>
      <c r="B884" s="56" t="s">
        <v>108</v>
      </c>
      <c r="C884" s="61">
        <v>5.96</v>
      </c>
      <c r="D884" s="61">
        <v>60.1</v>
      </c>
      <c r="E884" s="61">
        <v>7.71</v>
      </c>
      <c r="F884" s="61">
        <v>44</v>
      </c>
      <c r="G884" s="61">
        <v>15.3</v>
      </c>
    </row>
    <row r="885" spans="1:7" x14ac:dyDescent="0.3">
      <c r="A885" s="70" t="s">
        <v>382</v>
      </c>
      <c r="B885" s="56" t="s">
        <v>104</v>
      </c>
      <c r="C885" s="61">
        <v>9.15</v>
      </c>
      <c r="D885" s="61">
        <v>97.6</v>
      </c>
      <c r="E885" s="61">
        <v>6.92</v>
      </c>
      <c r="F885" s="61">
        <v>48</v>
      </c>
      <c r="G885" s="61">
        <v>17.8</v>
      </c>
    </row>
    <row r="886" spans="1:7" x14ac:dyDescent="0.3">
      <c r="A886" s="70" t="s">
        <v>382</v>
      </c>
      <c r="B886" s="56" t="s">
        <v>105</v>
      </c>
      <c r="C886" s="61">
        <v>8.2200000000000006</v>
      </c>
      <c r="D886" s="61">
        <v>87.1</v>
      </c>
      <c r="E886" s="61">
        <v>6.96</v>
      </c>
      <c r="F886" s="61">
        <v>50</v>
      </c>
      <c r="G886" s="61">
        <v>16.739999999999998</v>
      </c>
    </row>
    <row r="887" spans="1:7" x14ac:dyDescent="0.3">
      <c r="A887" s="70" t="s">
        <v>382</v>
      </c>
      <c r="B887" s="56" t="s">
        <v>106</v>
      </c>
      <c r="C887" s="61">
        <v>5.58</v>
      </c>
      <c r="D887" s="61">
        <v>59.1</v>
      </c>
      <c r="E887" s="61">
        <v>6.99</v>
      </c>
      <c r="F887" s="61">
        <v>53</v>
      </c>
      <c r="G887" s="61">
        <v>16.77</v>
      </c>
    </row>
    <row r="888" spans="1:7" x14ac:dyDescent="0.3">
      <c r="A888" s="70" t="s">
        <v>382</v>
      </c>
      <c r="B888" s="56" t="s">
        <v>107</v>
      </c>
      <c r="C888" s="61">
        <v>5.86</v>
      </c>
      <c r="D888" s="61">
        <v>61.9</v>
      </c>
      <c r="E888" s="61">
        <v>7.01</v>
      </c>
      <c r="F888" s="61">
        <v>52</v>
      </c>
      <c r="G888" s="61">
        <v>16.63</v>
      </c>
    </row>
    <row r="889" spans="1:7" x14ac:dyDescent="0.3">
      <c r="A889" s="70" t="s">
        <v>382</v>
      </c>
      <c r="B889" s="56" t="s">
        <v>108</v>
      </c>
      <c r="C889" s="61">
        <v>5.99</v>
      </c>
      <c r="D889" s="61">
        <v>63.4</v>
      </c>
      <c r="E889" s="61">
        <v>7.02</v>
      </c>
      <c r="F889" s="61">
        <v>56</v>
      </c>
      <c r="G889" s="61">
        <v>16.66</v>
      </c>
    </row>
    <row r="890" spans="1:7" x14ac:dyDescent="0.3">
      <c r="A890" s="70">
        <v>45938.537499999999</v>
      </c>
      <c r="B890" s="56" t="s">
        <v>104</v>
      </c>
      <c r="C890" s="61">
        <v>5.48</v>
      </c>
      <c r="D890" s="61">
        <v>59.5</v>
      </c>
      <c r="E890" s="61">
        <v>7.08</v>
      </c>
      <c r="F890" s="61">
        <v>22</v>
      </c>
      <c r="G890" s="61">
        <v>18.5</v>
      </c>
    </row>
    <row r="891" spans="1:7" x14ac:dyDescent="0.3">
      <c r="A891" s="70">
        <v>45938.537499999999</v>
      </c>
      <c r="B891" s="56" t="s">
        <v>105</v>
      </c>
      <c r="C891" s="61">
        <v>4.6100000000000003</v>
      </c>
      <c r="D891" s="61">
        <v>49.8</v>
      </c>
      <c r="E891" s="61">
        <v>7.04</v>
      </c>
      <c r="F891" s="61">
        <v>24</v>
      </c>
      <c r="G891" s="61">
        <v>17.899999999999999</v>
      </c>
    </row>
    <row r="892" spans="1:7" x14ac:dyDescent="0.3">
      <c r="A892" s="70">
        <v>45938.537499999999</v>
      </c>
      <c r="B892" s="56" t="s">
        <v>106</v>
      </c>
      <c r="C892" s="61">
        <v>4.54</v>
      </c>
      <c r="D892" s="61">
        <v>49.2</v>
      </c>
      <c r="E892" s="61">
        <v>6.04</v>
      </c>
      <c r="F892" s="61">
        <v>27</v>
      </c>
      <c r="G892" s="61">
        <v>18.2</v>
      </c>
    </row>
    <row r="893" spans="1:7" x14ac:dyDescent="0.3">
      <c r="A893" s="70">
        <v>45938.537499999999</v>
      </c>
      <c r="B893" s="56" t="s">
        <v>107</v>
      </c>
      <c r="C893" s="61">
        <v>3.58</v>
      </c>
      <c r="D893" s="61">
        <v>39.4</v>
      </c>
      <c r="E893" s="61">
        <v>7.01</v>
      </c>
      <c r="F893" s="61">
        <v>24</v>
      </c>
      <c r="G893" s="61">
        <v>18.600000000000001</v>
      </c>
    </row>
    <row r="894" spans="1:7" x14ac:dyDescent="0.3">
      <c r="A894" s="70">
        <v>45938.537499999999</v>
      </c>
      <c r="B894" s="56" t="s">
        <v>108</v>
      </c>
      <c r="C894" s="61">
        <v>3.48</v>
      </c>
      <c r="D894" s="61">
        <v>37.9</v>
      </c>
      <c r="E894" s="61">
        <v>6.75</v>
      </c>
      <c r="F894" s="61">
        <v>16</v>
      </c>
      <c r="G894" s="61">
        <v>17.899999999999999</v>
      </c>
    </row>
    <row r="895" spans="1:7" x14ac:dyDescent="0.3">
      <c r="A895" s="70">
        <v>45966.378472222219</v>
      </c>
      <c r="B895" s="56" t="s">
        <v>104</v>
      </c>
      <c r="C895" s="61">
        <v>3.71</v>
      </c>
      <c r="D895" s="61">
        <v>41.9</v>
      </c>
      <c r="E895" s="61">
        <v>5.83</v>
      </c>
      <c r="F895" s="61">
        <v>25</v>
      </c>
      <c r="G895" s="61">
        <v>20.38</v>
      </c>
    </row>
    <row r="896" spans="1:7" x14ac:dyDescent="0.3">
      <c r="A896" s="70">
        <v>45966.378472222219</v>
      </c>
      <c r="B896" s="56" t="s">
        <v>105</v>
      </c>
      <c r="C896" s="61">
        <v>2.7</v>
      </c>
      <c r="D896" s="61">
        <v>30.4</v>
      </c>
      <c r="E896" s="61">
        <v>6.64</v>
      </c>
      <c r="F896" s="61">
        <v>33</v>
      </c>
      <c r="G896" s="61">
        <v>20.3</v>
      </c>
    </row>
    <row r="897" spans="1:7" x14ac:dyDescent="0.3">
      <c r="A897" s="70">
        <v>45966.378472222219</v>
      </c>
      <c r="B897" s="56" t="s">
        <v>106</v>
      </c>
      <c r="C897" s="61">
        <v>3.66</v>
      </c>
      <c r="D897" s="61">
        <v>41.4</v>
      </c>
      <c r="E897" s="61">
        <v>6.55</v>
      </c>
      <c r="F897" s="61">
        <v>36</v>
      </c>
      <c r="G897" s="61">
        <v>20.100000000000001</v>
      </c>
    </row>
    <row r="898" spans="1:7" x14ac:dyDescent="0.3">
      <c r="A898" s="70">
        <v>45966.378472222219</v>
      </c>
      <c r="B898" s="56" t="s">
        <v>107</v>
      </c>
      <c r="C898" s="61">
        <v>3.08</v>
      </c>
      <c r="D898" s="61">
        <v>34.5</v>
      </c>
      <c r="E898" s="61">
        <v>7.07</v>
      </c>
      <c r="F898" s="61">
        <v>33</v>
      </c>
      <c r="G898" s="61">
        <v>19.899999999999999</v>
      </c>
    </row>
    <row r="899" spans="1:7" x14ac:dyDescent="0.3">
      <c r="A899" s="70">
        <v>45966.378472222219</v>
      </c>
      <c r="B899" s="56" t="s">
        <v>108</v>
      </c>
      <c r="C899" s="61">
        <v>3.51</v>
      </c>
      <c r="D899" s="61">
        <v>39.299999999999997</v>
      </c>
      <c r="E899" s="61">
        <v>7.15</v>
      </c>
      <c r="F899" s="61">
        <v>33</v>
      </c>
      <c r="G899" s="61">
        <v>19.899999999999999</v>
      </c>
    </row>
    <row r="900" spans="1:7" x14ac:dyDescent="0.3">
      <c r="A900" s="70">
        <v>46007.46597222222</v>
      </c>
      <c r="B900" s="56" t="s">
        <v>104</v>
      </c>
      <c r="C900" s="61">
        <v>6.91</v>
      </c>
      <c r="D900" s="61">
        <v>84.2</v>
      </c>
      <c r="E900" s="61">
        <v>7.12</v>
      </c>
      <c r="F900" s="61">
        <v>34</v>
      </c>
      <c r="G900" s="61">
        <v>23.6</v>
      </c>
    </row>
    <row r="901" spans="1:7" x14ac:dyDescent="0.3">
      <c r="A901" s="70">
        <v>46007.46597222222</v>
      </c>
      <c r="B901" s="56" t="s">
        <v>105</v>
      </c>
      <c r="C901" s="61">
        <v>6.91</v>
      </c>
      <c r="D901" s="61">
        <v>82.8</v>
      </c>
      <c r="E901" s="61">
        <v>7.09</v>
      </c>
      <c r="F901" s="61">
        <v>34</v>
      </c>
      <c r="G901" s="61">
        <v>22.7</v>
      </c>
    </row>
    <row r="902" spans="1:7" x14ac:dyDescent="0.3">
      <c r="A902" s="70">
        <v>46007.46597222222</v>
      </c>
      <c r="B902" s="56" t="s">
        <v>106</v>
      </c>
      <c r="C902" s="61">
        <v>4.34</v>
      </c>
      <c r="D902" s="61">
        <v>52</v>
      </c>
      <c r="E902" s="61">
        <v>7.1</v>
      </c>
      <c r="F902" s="61">
        <v>35</v>
      </c>
      <c r="G902" s="61">
        <v>23.4</v>
      </c>
    </row>
    <row r="903" spans="1:7" x14ac:dyDescent="0.3">
      <c r="A903" s="70">
        <v>46007.46597222222</v>
      </c>
      <c r="B903" s="56" t="s">
        <v>107</v>
      </c>
      <c r="C903" s="61">
        <v>4.74</v>
      </c>
      <c r="D903" s="61">
        <v>56.8</v>
      </c>
      <c r="E903" s="61">
        <v>7.11</v>
      </c>
      <c r="F903" s="61">
        <v>35</v>
      </c>
      <c r="G903" s="61">
        <v>23</v>
      </c>
    </row>
    <row r="904" spans="1:7" x14ac:dyDescent="0.3">
      <c r="A904" s="70">
        <v>46007.46597222222</v>
      </c>
      <c r="B904" s="56" t="s">
        <v>108</v>
      </c>
      <c r="C904" s="61">
        <v>4.17</v>
      </c>
      <c r="D904" s="61">
        <v>48.7</v>
      </c>
      <c r="E904" s="61">
        <v>7.1</v>
      </c>
      <c r="F904" s="61">
        <v>34</v>
      </c>
      <c r="G904" s="61">
        <v>21.9</v>
      </c>
    </row>
    <row r="905" spans="1:7" x14ac:dyDescent="0.3">
      <c r="A905" s="70">
        <v>46028.604166666664</v>
      </c>
      <c r="B905" s="56" t="s">
        <v>104</v>
      </c>
      <c r="C905" s="61">
        <v>6.58</v>
      </c>
      <c r="D905" s="61">
        <v>80.8</v>
      </c>
      <c r="E905" s="61">
        <v>6.93</v>
      </c>
      <c r="F905" s="61">
        <v>19</v>
      </c>
      <c r="G905" s="61">
        <v>24.7</v>
      </c>
    </row>
    <row r="906" spans="1:7" x14ac:dyDescent="0.3">
      <c r="A906" s="70">
        <v>46028.604166666664</v>
      </c>
      <c r="B906" s="56" t="s">
        <v>105</v>
      </c>
      <c r="C906" s="61">
        <v>6.63</v>
      </c>
      <c r="D906" s="61">
        <v>79.900000000000006</v>
      </c>
      <c r="E906" s="61">
        <v>6.79</v>
      </c>
      <c r="F906" s="61">
        <v>19</v>
      </c>
      <c r="G906" s="61">
        <v>24.3</v>
      </c>
    </row>
    <row r="907" spans="1:7" x14ac:dyDescent="0.3">
      <c r="A907" s="70">
        <v>46028.604166666664</v>
      </c>
      <c r="B907" s="56" t="s">
        <v>106</v>
      </c>
      <c r="C907" s="61">
        <v>5.0599999999999996</v>
      </c>
      <c r="D907" s="61">
        <v>60.4</v>
      </c>
      <c r="E907" s="61">
        <v>6.69</v>
      </c>
      <c r="F907" s="61">
        <v>17</v>
      </c>
      <c r="G907" s="61">
        <v>23.1</v>
      </c>
    </row>
    <row r="908" spans="1:7" x14ac:dyDescent="0.3">
      <c r="A908" s="70">
        <v>46028.604166666664</v>
      </c>
      <c r="B908" s="56" t="s">
        <v>107</v>
      </c>
      <c r="C908" s="61">
        <v>4.62</v>
      </c>
      <c r="D908" s="61">
        <v>55.1</v>
      </c>
      <c r="E908" s="61">
        <v>6.59</v>
      </c>
      <c r="F908" s="61">
        <v>21</v>
      </c>
      <c r="G908" s="61">
        <v>22.9</v>
      </c>
    </row>
    <row r="909" spans="1:7" x14ac:dyDescent="0.3">
      <c r="A909" s="70">
        <v>46028.604166666664</v>
      </c>
      <c r="B909" s="56" t="s">
        <v>108</v>
      </c>
      <c r="C909" s="61">
        <v>4.75</v>
      </c>
      <c r="D909" s="61">
        <v>56.4</v>
      </c>
      <c r="E909" s="61">
        <v>6.58</v>
      </c>
      <c r="F909" s="61">
        <v>23</v>
      </c>
      <c r="G909" s="61">
        <v>22.7</v>
      </c>
    </row>
    <row r="910" spans="1:7" x14ac:dyDescent="0.3">
      <c r="A910" s="70">
        <v>46063.569444444445</v>
      </c>
      <c r="B910" s="56" t="s">
        <v>104</v>
      </c>
      <c r="C910" s="61">
        <v>4.8600000000000003</v>
      </c>
      <c r="D910" s="61">
        <v>62.4</v>
      </c>
      <c r="E910" s="61">
        <v>6.9</v>
      </c>
      <c r="F910" s="61">
        <v>27</v>
      </c>
      <c r="G910" s="61">
        <v>27.7</v>
      </c>
    </row>
    <row r="911" spans="1:7" x14ac:dyDescent="0.3">
      <c r="A911" s="70">
        <v>46063.569444444445</v>
      </c>
      <c r="B911" s="56" t="s">
        <v>105</v>
      </c>
      <c r="C911" s="61">
        <v>4.2699999999999996</v>
      </c>
      <c r="D911" s="61">
        <v>55</v>
      </c>
      <c r="E911" s="61">
        <v>6.77</v>
      </c>
      <c r="F911" s="61">
        <v>26</v>
      </c>
      <c r="G911" s="61">
        <v>26.7</v>
      </c>
    </row>
    <row r="912" spans="1:7" x14ac:dyDescent="0.3">
      <c r="A912" s="70">
        <v>46063.569444444445</v>
      </c>
      <c r="B912" s="56" t="s">
        <v>106</v>
      </c>
      <c r="C912" s="61">
        <v>4.03</v>
      </c>
      <c r="D912" s="61">
        <v>51.2</v>
      </c>
      <c r="E912" s="61">
        <v>6.79</v>
      </c>
      <c r="F912" s="61">
        <v>26</v>
      </c>
      <c r="G912" s="61">
        <v>26</v>
      </c>
    </row>
    <row r="913" spans="1:7" x14ac:dyDescent="0.3">
      <c r="A913" s="70">
        <v>46063.569444444445</v>
      </c>
      <c r="B913" s="56" t="s">
        <v>107</v>
      </c>
      <c r="C913" s="61">
        <v>3.75</v>
      </c>
      <c r="D913" s="61">
        <v>47.7</v>
      </c>
      <c r="E913" s="61">
        <v>6.03</v>
      </c>
      <c r="F913" s="61">
        <v>25</v>
      </c>
      <c r="G913" s="61">
        <v>26</v>
      </c>
    </row>
    <row r="914" spans="1:7" x14ac:dyDescent="0.3">
      <c r="A914" s="70">
        <v>46063.569444444445</v>
      </c>
      <c r="B914" s="56" t="s">
        <v>108</v>
      </c>
      <c r="C914" s="61">
        <v>3.74</v>
      </c>
      <c r="D914" s="61">
        <v>47</v>
      </c>
      <c r="E914" s="61">
        <v>6.72</v>
      </c>
      <c r="F914" s="61">
        <v>23</v>
      </c>
      <c r="G914" s="61">
        <v>25.2</v>
      </c>
    </row>
    <row r="915" spans="1:7" x14ac:dyDescent="0.3">
      <c r="A915" s="70">
        <v>46092.56527777778</v>
      </c>
      <c r="B915" s="56" t="s">
        <v>104</v>
      </c>
      <c r="C915" s="61">
        <v>10.09</v>
      </c>
      <c r="D915" s="61">
        <v>137.19999999999999</v>
      </c>
      <c r="E915" s="61">
        <v>6.87</v>
      </c>
      <c r="F915" s="61">
        <v>16</v>
      </c>
      <c r="G915" s="61">
        <v>29.82</v>
      </c>
    </row>
    <row r="916" spans="1:7" x14ac:dyDescent="0.3">
      <c r="A916" s="70">
        <v>46092.56527777778</v>
      </c>
      <c r="B916" s="56" t="s">
        <v>105</v>
      </c>
      <c r="C916" s="61">
        <v>7.94</v>
      </c>
      <c r="D916" s="61">
        <v>105.6</v>
      </c>
      <c r="E916" s="61">
        <v>7.22</v>
      </c>
      <c r="F916" s="61">
        <v>18</v>
      </c>
      <c r="G916" s="61">
        <v>28.66</v>
      </c>
    </row>
    <row r="917" spans="1:7" x14ac:dyDescent="0.3">
      <c r="A917" s="70">
        <v>46092.56527777778</v>
      </c>
      <c r="B917" s="56" t="s">
        <v>106</v>
      </c>
      <c r="C917" s="61">
        <v>6.89</v>
      </c>
      <c r="D917" s="61">
        <v>89.9</v>
      </c>
      <c r="E917" s="61">
        <v>7.18</v>
      </c>
      <c r="F917" s="61">
        <v>18</v>
      </c>
      <c r="G917" s="61">
        <v>28.18</v>
      </c>
    </row>
    <row r="918" spans="1:7" x14ac:dyDescent="0.3">
      <c r="A918" s="70">
        <v>46092.56527777778</v>
      </c>
      <c r="B918" s="56" t="s">
        <v>107</v>
      </c>
      <c r="C918" s="61">
        <v>5.94</v>
      </c>
      <c r="D918" s="61">
        <v>77.099999999999994</v>
      </c>
      <c r="E918" s="61">
        <v>7.05</v>
      </c>
      <c r="F918" s="61">
        <v>18</v>
      </c>
      <c r="G918" s="61">
        <v>27.52</v>
      </c>
    </row>
    <row r="919" spans="1:7" x14ac:dyDescent="0.3">
      <c r="A919" s="70">
        <v>46092.56527777778</v>
      </c>
      <c r="B919" s="56" t="s">
        <v>108</v>
      </c>
      <c r="C919" s="61">
        <v>5.72</v>
      </c>
      <c r="D919" s="61">
        <v>73.400000000000006</v>
      </c>
      <c r="E919" s="61">
        <v>6.91</v>
      </c>
      <c r="F919" s="61">
        <v>17</v>
      </c>
      <c r="G919" s="61">
        <v>26.84</v>
      </c>
    </row>
    <row r="920" spans="1:7" x14ac:dyDescent="0.3">
      <c r="A920" s="70">
        <v>46124.438194444447</v>
      </c>
      <c r="B920" s="56" t="s">
        <v>104</v>
      </c>
      <c r="C920" s="61">
        <v>5.59</v>
      </c>
      <c r="D920" s="61">
        <v>68.599999999999994</v>
      </c>
      <c r="E920" s="61">
        <v>7.44</v>
      </c>
      <c r="F920" s="61">
        <v>31</v>
      </c>
      <c r="G920" s="61">
        <v>24.9</v>
      </c>
    </row>
    <row r="921" spans="1:7" x14ac:dyDescent="0.3">
      <c r="A921" s="70">
        <v>46124.438194444447</v>
      </c>
      <c r="B921" s="56" t="s">
        <v>105</v>
      </c>
      <c r="C921" s="61">
        <v>5.73</v>
      </c>
      <c r="D921" s="61">
        <v>70.5</v>
      </c>
      <c r="E921" s="61">
        <v>7.19</v>
      </c>
      <c r="F921" s="61">
        <v>31</v>
      </c>
      <c r="G921" s="61">
        <v>24.9</v>
      </c>
    </row>
    <row r="922" spans="1:7" x14ac:dyDescent="0.3">
      <c r="A922" s="70">
        <v>46124.438194444447</v>
      </c>
      <c r="B922" s="56" t="s">
        <v>106</v>
      </c>
      <c r="C922" s="61">
        <v>5.03</v>
      </c>
      <c r="D922" s="61">
        <v>61.8</v>
      </c>
      <c r="E922" s="61">
        <v>6.92</v>
      </c>
      <c r="F922" s="61">
        <v>30</v>
      </c>
      <c r="G922" s="61">
        <v>24.9</v>
      </c>
    </row>
    <row r="923" spans="1:7" x14ac:dyDescent="0.3">
      <c r="A923" s="70">
        <v>46124.438194444447</v>
      </c>
      <c r="B923" s="56" t="s">
        <v>107</v>
      </c>
      <c r="C923" s="61">
        <v>4.74</v>
      </c>
      <c r="D923" s="61">
        <v>58.4</v>
      </c>
      <c r="E923" s="61">
        <v>6.94</v>
      </c>
      <c r="F923" s="61">
        <v>31</v>
      </c>
      <c r="G923" s="61">
        <v>24.9</v>
      </c>
    </row>
    <row r="924" spans="1:7" x14ac:dyDescent="0.3">
      <c r="A924" s="70">
        <v>46124.438194444447</v>
      </c>
      <c r="B924" s="56" t="s">
        <v>108</v>
      </c>
      <c r="C924" s="61">
        <v>3.63</v>
      </c>
      <c r="D924" s="61">
        <v>44.7</v>
      </c>
      <c r="E924" s="61">
        <v>6.94</v>
      </c>
      <c r="F924" s="61">
        <v>32</v>
      </c>
      <c r="G924" s="61">
        <v>24.9</v>
      </c>
    </row>
    <row r="925" spans="1:7" x14ac:dyDescent="0.3">
      <c r="A925" s="70">
        <v>46147.732638888891</v>
      </c>
      <c r="B925" s="56" t="s">
        <v>104</v>
      </c>
      <c r="C925" s="61">
        <v>6.29</v>
      </c>
      <c r="D925" s="61">
        <v>75.599999999999994</v>
      </c>
      <c r="E925" s="61">
        <v>7.06</v>
      </c>
      <c r="F925" s="61">
        <v>44</v>
      </c>
      <c r="G925" s="61">
        <v>23.3</v>
      </c>
    </row>
    <row r="926" spans="1:7" x14ac:dyDescent="0.3">
      <c r="A926" s="70">
        <v>46147.732638888891</v>
      </c>
      <c r="B926" s="56" t="s">
        <v>105</v>
      </c>
      <c r="C926" s="61">
        <v>6.41</v>
      </c>
      <c r="D926" s="61">
        <v>76.900000000000006</v>
      </c>
      <c r="E926" s="61">
        <v>6.96</v>
      </c>
      <c r="F926" s="61">
        <v>45</v>
      </c>
      <c r="G926" s="61">
        <v>23.6</v>
      </c>
    </row>
    <row r="927" spans="1:7" x14ac:dyDescent="0.3">
      <c r="A927" s="70">
        <v>46147.732638888891</v>
      </c>
      <c r="B927" s="56" t="s">
        <v>106</v>
      </c>
      <c r="C927" s="61">
        <v>5.57</v>
      </c>
      <c r="D927" s="61">
        <v>66.8</v>
      </c>
      <c r="E927" s="61">
        <v>6.88</v>
      </c>
      <c r="F927" s="61">
        <v>45</v>
      </c>
      <c r="G927" s="61">
        <v>23.5</v>
      </c>
    </row>
    <row r="928" spans="1:7" x14ac:dyDescent="0.3">
      <c r="A928" s="70">
        <v>46147.732638888891</v>
      </c>
      <c r="B928" s="56" t="s">
        <v>107</v>
      </c>
      <c r="C928" s="61">
        <v>4.68</v>
      </c>
      <c r="D928" s="61">
        <v>56</v>
      </c>
      <c r="E928" s="61">
        <v>6.85</v>
      </c>
      <c r="F928" s="61">
        <v>47</v>
      </c>
      <c r="G928" s="61">
        <v>23.3</v>
      </c>
    </row>
    <row r="929" spans="1:7" x14ac:dyDescent="0.3">
      <c r="A929" s="70">
        <v>46147.732638888891</v>
      </c>
      <c r="B929" s="56" t="s">
        <v>108</v>
      </c>
      <c r="C929" s="61">
        <v>4.7300000000000004</v>
      </c>
      <c r="D929" s="61">
        <v>56.5</v>
      </c>
      <c r="E929" s="61">
        <v>6.82</v>
      </c>
      <c r="F929" s="61">
        <v>48</v>
      </c>
      <c r="G929" s="61">
        <v>23.3</v>
      </c>
    </row>
    <row r="930" spans="1:7" x14ac:dyDescent="0.3">
      <c r="A930" s="70">
        <v>46183.439583333333</v>
      </c>
      <c r="B930" s="56" t="s">
        <v>104</v>
      </c>
      <c r="C930" s="61">
        <v>6.63</v>
      </c>
      <c r="D930" s="61">
        <v>75.900000000000006</v>
      </c>
      <c r="E930" s="61">
        <v>7.95</v>
      </c>
      <c r="F930" s="61">
        <v>20</v>
      </c>
      <c r="G930" s="61">
        <v>20.11</v>
      </c>
    </row>
    <row r="931" spans="1:7" x14ac:dyDescent="0.3">
      <c r="A931" s="70">
        <v>46183.439583333333</v>
      </c>
      <c r="B931" s="56" t="s">
        <v>105</v>
      </c>
      <c r="C931" s="61">
        <v>6.17</v>
      </c>
      <c r="D931" s="61">
        <v>70.5</v>
      </c>
      <c r="E931" s="61">
        <v>6.93</v>
      </c>
      <c r="F931" s="61">
        <v>21</v>
      </c>
      <c r="G931" s="61">
        <v>20.13</v>
      </c>
    </row>
    <row r="932" spans="1:7" x14ac:dyDescent="0.3">
      <c r="A932" s="70">
        <v>46183.439583333333</v>
      </c>
      <c r="B932" s="56" t="s">
        <v>106</v>
      </c>
      <c r="C932" s="61">
        <v>6.31</v>
      </c>
      <c r="D932" s="61">
        <v>72.2</v>
      </c>
      <c r="E932" s="61">
        <v>6.95</v>
      </c>
      <c r="F932" s="61">
        <v>21</v>
      </c>
      <c r="G932" s="61">
        <v>20.149999999999999</v>
      </c>
    </row>
    <row r="933" spans="1:7" x14ac:dyDescent="0.3">
      <c r="A933" s="70">
        <v>46183.439583333333</v>
      </c>
      <c r="B933" s="56" t="s">
        <v>107</v>
      </c>
      <c r="C933" s="61">
        <v>5.0599999999999996</v>
      </c>
      <c r="D933" s="61">
        <v>57.8</v>
      </c>
      <c r="E933" s="61">
        <v>7.01</v>
      </c>
      <c r="F933" s="61">
        <v>21</v>
      </c>
      <c r="G933" s="61">
        <v>20.02</v>
      </c>
    </row>
    <row r="934" spans="1:7" x14ac:dyDescent="0.3">
      <c r="A934" s="70">
        <v>46183.439583333333</v>
      </c>
      <c r="B934" s="56" t="s">
        <v>108</v>
      </c>
      <c r="C934" s="61">
        <v>5.72</v>
      </c>
      <c r="D934" s="61">
        <v>64.5</v>
      </c>
      <c r="E934" s="61">
        <v>7.04</v>
      </c>
      <c r="F934" s="61">
        <v>21</v>
      </c>
      <c r="G934" s="61">
        <v>19.43</v>
      </c>
    </row>
  </sheetData>
  <conditionalFormatting sqref="E2:E639 E641:E649 E651:E659 E691:E1048576">
    <cfRule type="cellIs" dxfId="655" priority="12" operator="greaterThan">
      <formula>10</formula>
    </cfRule>
  </conditionalFormatting>
  <conditionalFormatting sqref="E661:E669 E671:E679 E681:E689">
    <cfRule type="cellIs" dxfId="654" priority="10" operator="greaterThan">
      <formula>10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4"/>
  <sheetViews>
    <sheetView zoomScale="70" zoomScaleNormal="70" workbookViewId="0">
      <pane ySplit="1" topLeftCell="A25" activePane="bottomLeft" state="frozen"/>
      <selection pane="bottomLeft" activeCell="G51" sqref="G51"/>
    </sheetView>
  </sheetViews>
  <sheetFormatPr defaultColWidth="9.109375" defaultRowHeight="14.4" x14ac:dyDescent="0.3"/>
  <cols>
    <col min="1" max="1" width="20.6640625" bestFit="1" customWidth="1"/>
    <col min="2" max="2" width="10.33203125" bestFit="1" customWidth="1"/>
    <col min="3" max="3" width="9.88671875" customWidth="1"/>
    <col min="4" max="4" width="15.33203125" customWidth="1"/>
    <col min="5" max="5" width="11.44140625" customWidth="1"/>
    <col min="6" max="6" width="15.44140625" bestFit="1" customWidth="1"/>
    <col min="7" max="7" width="19.109375" customWidth="1"/>
    <col min="8" max="8" width="16.33203125" bestFit="1" customWidth="1"/>
    <col min="9" max="9" width="12.33203125" customWidth="1"/>
    <col min="10" max="10" width="18" customWidth="1"/>
    <col min="11" max="11" width="16.5546875" customWidth="1"/>
    <col min="257" max="257" width="20.6640625" bestFit="1" customWidth="1"/>
    <col min="258" max="258" width="10.33203125" bestFit="1" customWidth="1"/>
    <col min="259" max="259" width="9.88671875" customWidth="1"/>
    <col min="260" max="260" width="15.33203125" customWidth="1"/>
    <col min="261" max="261" width="11.44140625" customWidth="1"/>
    <col min="262" max="262" width="15.44140625" bestFit="1" customWidth="1"/>
    <col min="263" max="263" width="19.109375" customWidth="1"/>
    <col min="264" max="264" width="16.33203125" bestFit="1" customWidth="1"/>
    <col min="265" max="265" width="12.33203125" customWidth="1"/>
    <col min="266" max="266" width="18" customWidth="1"/>
    <col min="267" max="267" width="16.5546875" customWidth="1"/>
    <col min="513" max="513" width="20.6640625" bestFit="1" customWidth="1"/>
    <col min="514" max="514" width="10.33203125" bestFit="1" customWidth="1"/>
    <col min="515" max="515" width="9.88671875" customWidth="1"/>
    <col min="516" max="516" width="15.33203125" customWidth="1"/>
    <col min="517" max="517" width="11.44140625" customWidth="1"/>
    <col min="518" max="518" width="15.44140625" bestFit="1" customWidth="1"/>
    <col min="519" max="519" width="19.109375" customWidth="1"/>
    <col min="520" max="520" width="16.33203125" bestFit="1" customWidth="1"/>
    <col min="521" max="521" width="12.33203125" customWidth="1"/>
    <col min="522" max="522" width="18" customWidth="1"/>
    <col min="523" max="523" width="16.5546875" customWidth="1"/>
    <col min="769" max="769" width="20.6640625" bestFit="1" customWidth="1"/>
    <col min="770" max="770" width="10.33203125" bestFit="1" customWidth="1"/>
    <col min="771" max="771" width="9.88671875" customWidth="1"/>
    <col min="772" max="772" width="15.33203125" customWidth="1"/>
    <col min="773" max="773" width="11.44140625" customWidth="1"/>
    <col min="774" max="774" width="15.44140625" bestFit="1" customWidth="1"/>
    <col min="775" max="775" width="19.109375" customWidth="1"/>
    <col min="776" max="776" width="16.33203125" bestFit="1" customWidth="1"/>
    <col min="777" max="777" width="12.33203125" customWidth="1"/>
    <col min="778" max="778" width="18" customWidth="1"/>
    <col min="779" max="779" width="16.5546875" customWidth="1"/>
    <col min="1025" max="1025" width="20.6640625" bestFit="1" customWidth="1"/>
    <col min="1026" max="1026" width="10.33203125" bestFit="1" customWidth="1"/>
    <col min="1027" max="1027" width="9.88671875" customWidth="1"/>
    <col min="1028" max="1028" width="15.33203125" customWidth="1"/>
    <col min="1029" max="1029" width="11.44140625" customWidth="1"/>
    <col min="1030" max="1030" width="15.44140625" bestFit="1" customWidth="1"/>
    <col min="1031" max="1031" width="19.109375" customWidth="1"/>
    <col min="1032" max="1032" width="16.33203125" bestFit="1" customWidth="1"/>
    <col min="1033" max="1033" width="12.33203125" customWidth="1"/>
    <col min="1034" max="1034" width="18" customWidth="1"/>
    <col min="1035" max="1035" width="16.5546875" customWidth="1"/>
    <col min="1281" max="1281" width="20.6640625" bestFit="1" customWidth="1"/>
    <col min="1282" max="1282" width="10.33203125" bestFit="1" customWidth="1"/>
    <col min="1283" max="1283" width="9.88671875" customWidth="1"/>
    <col min="1284" max="1284" width="15.33203125" customWidth="1"/>
    <col min="1285" max="1285" width="11.44140625" customWidth="1"/>
    <col min="1286" max="1286" width="15.44140625" bestFit="1" customWidth="1"/>
    <col min="1287" max="1287" width="19.109375" customWidth="1"/>
    <col min="1288" max="1288" width="16.33203125" bestFit="1" customWidth="1"/>
    <col min="1289" max="1289" width="12.33203125" customWidth="1"/>
    <col min="1290" max="1290" width="18" customWidth="1"/>
    <col min="1291" max="1291" width="16.5546875" customWidth="1"/>
    <col min="1537" max="1537" width="20.6640625" bestFit="1" customWidth="1"/>
    <col min="1538" max="1538" width="10.33203125" bestFit="1" customWidth="1"/>
    <col min="1539" max="1539" width="9.88671875" customWidth="1"/>
    <col min="1540" max="1540" width="15.33203125" customWidth="1"/>
    <col min="1541" max="1541" width="11.44140625" customWidth="1"/>
    <col min="1542" max="1542" width="15.44140625" bestFit="1" customWidth="1"/>
    <col min="1543" max="1543" width="19.109375" customWidth="1"/>
    <col min="1544" max="1544" width="16.33203125" bestFit="1" customWidth="1"/>
    <col min="1545" max="1545" width="12.33203125" customWidth="1"/>
    <col min="1546" max="1546" width="18" customWidth="1"/>
    <col min="1547" max="1547" width="16.5546875" customWidth="1"/>
    <col min="1793" max="1793" width="20.6640625" bestFit="1" customWidth="1"/>
    <col min="1794" max="1794" width="10.33203125" bestFit="1" customWidth="1"/>
    <col min="1795" max="1795" width="9.88671875" customWidth="1"/>
    <col min="1796" max="1796" width="15.33203125" customWidth="1"/>
    <col min="1797" max="1797" width="11.44140625" customWidth="1"/>
    <col min="1798" max="1798" width="15.44140625" bestFit="1" customWidth="1"/>
    <col min="1799" max="1799" width="19.109375" customWidth="1"/>
    <col min="1800" max="1800" width="16.33203125" bestFit="1" customWidth="1"/>
    <col min="1801" max="1801" width="12.33203125" customWidth="1"/>
    <col min="1802" max="1802" width="18" customWidth="1"/>
    <col min="1803" max="1803" width="16.5546875" customWidth="1"/>
    <col min="2049" max="2049" width="20.6640625" bestFit="1" customWidth="1"/>
    <col min="2050" max="2050" width="10.33203125" bestFit="1" customWidth="1"/>
    <col min="2051" max="2051" width="9.88671875" customWidth="1"/>
    <col min="2052" max="2052" width="15.33203125" customWidth="1"/>
    <col min="2053" max="2053" width="11.44140625" customWidth="1"/>
    <col min="2054" max="2054" width="15.44140625" bestFit="1" customWidth="1"/>
    <col min="2055" max="2055" width="19.109375" customWidth="1"/>
    <col min="2056" max="2056" width="16.33203125" bestFit="1" customWidth="1"/>
    <col min="2057" max="2057" width="12.33203125" customWidth="1"/>
    <col min="2058" max="2058" width="18" customWidth="1"/>
    <col min="2059" max="2059" width="16.5546875" customWidth="1"/>
    <col min="2305" max="2305" width="20.6640625" bestFit="1" customWidth="1"/>
    <col min="2306" max="2306" width="10.33203125" bestFit="1" customWidth="1"/>
    <col min="2307" max="2307" width="9.88671875" customWidth="1"/>
    <col min="2308" max="2308" width="15.33203125" customWidth="1"/>
    <col min="2309" max="2309" width="11.44140625" customWidth="1"/>
    <col min="2310" max="2310" width="15.44140625" bestFit="1" customWidth="1"/>
    <col min="2311" max="2311" width="19.109375" customWidth="1"/>
    <col min="2312" max="2312" width="16.33203125" bestFit="1" customWidth="1"/>
    <col min="2313" max="2313" width="12.33203125" customWidth="1"/>
    <col min="2314" max="2314" width="18" customWidth="1"/>
    <col min="2315" max="2315" width="16.5546875" customWidth="1"/>
    <col min="2561" max="2561" width="20.6640625" bestFit="1" customWidth="1"/>
    <col min="2562" max="2562" width="10.33203125" bestFit="1" customWidth="1"/>
    <col min="2563" max="2563" width="9.88671875" customWidth="1"/>
    <col min="2564" max="2564" width="15.33203125" customWidth="1"/>
    <col min="2565" max="2565" width="11.44140625" customWidth="1"/>
    <col min="2566" max="2566" width="15.44140625" bestFit="1" customWidth="1"/>
    <col min="2567" max="2567" width="19.109375" customWidth="1"/>
    <col min="2568" max="2568" width="16.33203125" bestFit="1" customWidth="1"/>
    <col min="2569" max="2569" width="12.33203125" customWidth="1"/>
    <col min="2570" max="2570" width="18" customWidth="1"/>
    <col min="2571" max="2571" width="16.5546875" customWidth="1"/>
    <col min="2817" max="2817" width="20.6640625" bestFit="1" customWidth="1"/>
    <col min="2818" max="2818" width="10.33203125" bestFit="1" customWidth="1"/>
    <col min="2819" max="2819" width="9.88671875" customWidth="1"/>
    <col min="2820" max="2820" width="15.33203125" customWidth="1"/>
    <col min="2821" max="2821" width="11.44140625" customWidth="1"/>
    <col min="2822" max="2822" width="15.44140625" bestFit="1" customWidth="1"/>
    <col min="2823" max="2823" width="19.109375" customWidth="1"/>
    <col min="2824" max="2824" width="16.33203125" bestFit="1" customWidth="1"/>
    <col min="2825" max="2825" width="12.33203125" customWidth="1"/>
    <col min="2826" max="2826" width="18" customWidth="1"/>
    <col min="2827" max="2827" width="16.5546875" customWidth="1"/>
    <col min="3073" max="3073" width="20.6640625" bestFit="1" customWidth="1"/>
    <col min="3074" max="3074" width="10.33203125" bestFit="1" customWidth="1"/>
    <col min="3075" max="3075" width="9.88671875" customWidth="1"/>
    <col min="3076" max="3076" width="15.33203125" customWidth="1"/>
    <col min="3077" max="3077" width="11.44140625" customWidth="1"/>
    <col min="3078" max="3078" width="15.44140625" bestFit="1" customWidth="1"/>
    <col min="3079" max="3079" width="19.109375" customWidth="1"/>
    <col min="3080" max="3080" width="16.33203125" bestFit="1" customWidth="1"/>
    <col min="3081" max="3081" width="12.33203125" customWidth="1"/>
    <col min="3082" max="3082" width="18" customWidth="1"/>
    <col min="3083" max="3083" width="16.5546875" customWidth="1"/>
    <col min="3329" max="3329" width="20.6640625" bestFit="1" customWidth="1"/>
    <col min="3330" max="3330" width="10.33203125" bestFit="1" customWidth="1"/>
    <col min="3331" max="3331" width="9.88671875" customWidth="1"/>
    <col min="3332" max="3332" width="15.33203125" customWidth="1"/>
    <col min="3333" max="3333" width="11.44140625" customWidth="1"/>
    <col min="3334" max="3334" width="15.44140625" bestFit="1" customWidth="1"/>
    <col min="3335" max="3335" width="19.109375" customWidth="1"/>
    <col min="3336" max="3336" width="16.33203125" bestFit="1" customWidth="1"/>
    <col min="3337" max="3337" width="12.33203125" customWidth="1"/>
    <col min="3338" max="3338" width="18" customWidth="1"/>
    <col min="3339" max="3339" width="16.5546875" customWidth="1"/>
    <col min="3585" max="3585" width="20.6640625" bestFit="1" customWidth="1"/>
    <col min="3586" max="3586" width="10.33203125" bestFit="1" customWidth="1"/>
    <col min="3587" max="3587" width="9.88671875" customWidth="1"/>
    <col min="3588" max="3588" width="15.33203125" customWidth="1"/>
    <col min="3589" max="3589" width="11.44140625" customWidth="1"/>
    <col min="3590" max="3590" width="15.44140625" bestFit="1" customWidth="1"/>
    <col min="3591" max="3591" width="19.109375" customWidth="1"/>
    <col min="3592" max="3592" width="16.33203125" bestFit="1" customWidth="1"/>
    <col min="3593" max="3593" width="12.33203125" customWidth="1"/>
    <col min="3594" max="3594" width="18" customWidth="1"/>
    <col min="3595" max="3595" width="16.5546875" customWidth="1"/>
    <col min="3841" max="3841" width="20.6640625" bestFit="1" customWidth="1"/>
    <col min="3842" max="3842" width="10.33203125" bestFit="1" customWidth="1"/>
    <col min="3843" max="3843" width="9.88671875" customWidth="1"/>
    <col min="3844" max="3844" width="15.33203125" customWidth="1"/>
    <col min="3845" max="3845" width="11.44140625" customWidth="1"/>
    <col min="3846" max="3846" width="15.44140625" bestFit="1" customWidth="1"/>
    <col min="3847" max="3847" width="19.109375" customWidth="1"/>
    <col min="3848" max="3848" width="16.33203125" bestFit="1" customWidth="1"/>
    <col min="3849" max="3849" width="12.33203125" customWidth="1"/>
    <col min="3850" max="3850" width="18" customWidth="1"/>
    <col min="3851" max="3851" width="16.5546875" customWidth="1"/>
    <col min="4097" max="4097" width="20.6640625" bestFit="1" customWidth="1"/>
    <col min="4098" max="4098" width="10.33203125" bestFit="1" customWidth="1"/>
    <col min="4099" max="4099" width="9.88671875" customWidth="1"/>
    <col min="4100" max="4100" width="15.33203125" customWidth="1"/>
    <col min="4101" max="4101" width="11.44140625" customWidth="1"/>
    <col min="4102" max="4102" width="15.44140625" bestFit="1" customWidth="1"/>
    <col min="4103" max="4103" width="19.109375" customWidth="1"/>
    <col min="4104" max="4104" width="16.33203125" bestFit="1" customWidth="1"/>
    <col min="4105" max="4105" width="12.33203125" customWidth="1"/>
    <col min="4106" max="4106" width="18" customWidth="1"/>
    <col min="4107" max="4107" width="16.5546875" customWidth="1"/>
    <col min="4353" max="4353" width="20.6640625" bestFit="1" customWidth="1"/>
    <col min="4354" max="4354" width="10.33203125" bestFit="1" customWidth="1"/>
    <col min="4355" max="4355" width="9.88671875" customWidth="1"/>
    <col min="4356" max="4356" width="15.33203125" customWidth="1"/>
    <col min="4357" max="4357" width="11.44140625" customWidth="1"/>
    <col min="4358" max="4358" width="15.44140625" bestFit="1" customWidth="1"/>
    <col min="4359" max="4359" width="19.109375" customWidth="1"/>
    <col min="4360" max="4360" width="16.33203125" bestFit="1" customWidth="1"/>
    <col min="4361" max="4361" width="12.33203125" customWidth="1"/>
    <col min="4362" max="4362" width="18" customWidth="1"/>
    <col min="4363" max="4363" width="16.5546875" customWidth="1"/>
    <col min="4609" max="4609" width="20.6640625" bestFit="1" customWidth="1"/>
    <col min="4610" max="4610" width="10.33203125" bestFit="1" customWidth="1"/>
    <col min="4611" max="4611" width="9.88671875" customWidth="1"/>
    <col min="4612" max="4612" width="15.33203125" customWidth="1"/>
    <col min="4613" max="4613" width="11.44140625" customWidth="1"/>
    <col min="4614" max="4614" width="15.44140625" bestFit="1" customWidth="1"/>
    <col min="4615" max="4615" width="19.109375" customWidth="1"/>
    <col min="4616" max="4616" width="16.33203125" bestFit="1" customWidth="1"/>
    <col min="4617" max="4617" width="12.33203125" customWidth="1"/>
    <col min="4618" max="4618" width="18" customWidth="1"/>
    <col min="4619" max="4619" width="16.5546875" customWidth="1"/>
    <col min="4865" max="4865" width="20.6640625" bestFit="1" customWidth="1"/>
    <col min="4866" max="4866" width="10.33203125" bestFit="1" customWidth="1"/>
    <col min="4867" max="4867" width="9.88671875" customWidth="1"/>
    <col min="4868" max="4868" width="15.33203125" customWidth="1"/>
    <col min="4869" max="4869" width="11.44140625" customWidth="1"/>
    <col min="4870" max="4870" width="15.44140625" bestFit="1" customWidth="1"/>
    <col min="4871" max="4871" width="19.109375" customWidth="1"/>
    <col min="4872" max="4872" width="16.33203125" bestFit="1" customWidth="1"/>
    <col min="4873" max="4873" width="12.33203125" customWidth="1"/>
    <col min="4874" max="4874" width="18" customWidth="1"/>
    <col min="4875" max="4875" width="16.5546875" customWidth="1"/>
    <col min="5121" max="5121" width="20.6640625" bestFit="1" customWidth="1"/>
    <col min="5122" max="5122" width="10.33203125" bestFit="1" customWidth="1"/>
    <col min="5123" max="5123" width="9.88671875" customWidth="1"/>
    <col min="5124" max="5124" width="15.33203125" customWidth="1"/>
    <col min="5125" max="5125" width="11.44140625" customWidth="1"/>
    <col min="5126" max="5126" width="15.44140625" bestFit="1" customWidth="1"/>
    <col min="5127" max="5127" width="19.109375" customWidth="1"/>
    <col min="5128" max="5128" width="16.33203125" bestFit="1" customWidth="1"/>
    <col min="5129" max="5129" width="12.33203125" customWidth="1"/>
    <col min="5130" max="5130" width="18" customWidth="1"/>
    <col min="5131" max="5131" width="16.5546875" customWidth="1"/>
    <col min="5377" max="5377" width="20.6640625" bestFit="1" customWidth="1"/>
    <col min="5378" max="5378" width="10.33203125" bestFit="1" customWidth="1"/>
    <col min="5379" max="5379" width="9.88671875" customWidth="1"/>
    <col min="5380" max="5380" width="15.33203125" customWidth="1"/>
    <col min="5381" max="5381" width="11.44140625" customWidth="1"/>
    <col min="5382" max="5382" width="15.44140625" bestFit="1" customWidth="1"/>
    <col min="5383" max="5383" width="19.109375" customWidth="1"/>
    <col min="5384" max="5384" width="16.33203125" bestFit="1" customWidth="1"/>
    <col min="5385" max="5385" width="12.33203125" customWidth="1"/>
    <col min="5386" max="5386" width="18" customWidth="1"/>
    <col min="5387" max="5387" width="16.5546875" customWidth="1"/>
    <col min="5633" max="5633" width="20.6640625" bestFit="1" customWidth="1"/>
    <col min="5634" max="5634" width="10.33203125" bestFit="1" customWidth="1"/>
    <col min="5635" max="5635" width="9.88671875" customWidth="1"/>
    <col min="5636" max="5636" width="15.33203125" customWidth="1"/>
    <col min="5637" max="5637" width="11.44140625" customWidth="1"/>
    <col min="5638" max="5638" width="15.44140625" bestFit="1" customWidth="1"/>
    <col min="5639" max="5639" width="19.109375" customWidth="1"/>
    <col min="5640" max="5640" width="16.33203125" bestFit="1" customWidth="1"/>
    <col min="5641" max="5641" width="12.33203125" customWidth="1"/>
    <col min="5642" max="5642" width="18" customWidth="1"/>
    <col min="5643" max="5643" width="16.5546875" customWidth="1"/>
    <col min="5889" max="5889" width="20.6640625" bestFit="1" customWidth="1"/>
    <col min="5890" max="5890" width="10.33203125" bestFit="1" customWidth="1"/>
    <col min="5891" max="5891" width="9.88671875" customWidth="1"/>
    <col min="5892" max="5892" width="15.33203125" customWidth="1"/>
    <col min="5893" max="5893" width="11.44140625" customWidth="1"/>
    <col min="5894" max="5894" width="15.44140625" bestFit="1" customWidth="1"/>
    <col min="5895" max="5895" width="19.109375" customWidth="1"/>
    <col min="5896" max="5896" width="16.33203125" bestFit="1" customWidth="1"/>
    <col min="5897" max="5897" width="12.33203125" customWidth="1"/>
    <col min="5898" max="5898" width="18" customWidth="1"/>
    <col min="5899" max="5899" width="16.5546875" customWidth="1"/>
    <col min="6145" max="6145" width="20.6640625" bestFit="1" customWidth="1"/>
    <col min="6146" max="6146" width="10.33203125" bestFit="1" customWidth="1"/>
    <col min="6147" max="6147" width="9.88671875" customWidth="1"/>
    <col min="6148" max="6148" width="15.33203125" customWidth="1"/>
    <col min="6149" max="6149" width="11.44140625" customWidth="1"/>
    <col min="6150" max="6150" width="15.44140625" bestFit="1" customWidth="1"/>
    <col min="6151" max="6151" width="19.109375" customWidth="1"/>
    <col min="6152" max="6152" width="16.33203125" bestFit="1" customWidth="1"/>
    <col min="6153" max="6153" width="12.33203125" customWidth="1"/>
    <col min="6154" max="6154" width="18" customWidth="1"/>
    <col min="6155" max="6155" width="16.5546875" customWidth="1"/>
    <col min="6401" max="6401" width="20.6640625" bestFit="1" customWidth="1"/>
    <col min="6402" max="6402" width="10.33203125" bestFit="1" customWidth="1"/>
    <col min="6403" max="6403" width="9.88671875" customWidth="1"/>
    <col min="6404" max="6404" width="15.33203125" customWidth="1"/>
    <col min="6405" max="6405" width="11.44140625" customWidth="1"/>
    <col min="6406" max="6406" width="15.44140625" bestFit="1" customWidth="1"/>
    <col min="6407" max="6407" width="19.109375" customWidth="1"/>
    <col min="6408" max="6408" width="16.33203125" bestFit="1" customWidth="1"/>
    <col min="6409" max="6409" width="12.33203125" customWidth="1"/>
    <col min="6410" max="6410" width="18" customWidth="1"/>
    <col min="6411" max="6411" width="16.5546875" customWidth="1"/>
    <col min="6657" max="6657" width="20.6640625" bestFit="1" customWidth="1"/>
    <col min="6658" max="6658" width="10.33203125" bestFit="1" customWidth="1"/>
    <col min="6659" max="6659" width="9.88671875" customWidth="1"/>
    <col min="6660" max="6660" width="15.33203125" customWidth="1"/>
    <col min="6661" max="6661" width="11.44140625" customWidth="1"/>
    <col min="6662" max="6662" width="15.44140625" bestFit="1" customWidth="1"/>
    <col min="6663" max="6663" width="19.109375" customWidth="1"/>
    <col min="6664" max="6664" width="16.33203125" bestFit="1" customWidth="1"/>
    <col min="6665" max="6665" width="12.33203125" customWidth="1"/>
    <col min="6666" max="6666" width="18" customWidth="1"/>
    <col min="6667" max="6667" width="16.5546875" customWidth="1"/>
    <col min="6913" max="6913" width="20.6640625" bestFit="1" customWidth="1"/>
    <col min="6914" max="6914" width="10.33203125" bestFit="1" customWidth="1"/>
    <col min="6915" max="6915" width="9.88671875" customWidth="1"/>
    <col min="6916" max="6916" width="15.33203125" customWidth="1"/>
    <col min="6917" max="6917" width="11.44140625" customWidth="1"/>
    <col min="6918" max="6918" width="15.44140625" bestFit="1" customWidth="1"/>
    <col min="6919" max="6919" width="19.109375" customWidth="1"/>
    <col min="6920" max="6920" width="16.33203125" bestFit="1" customWidth="1"/>
    <col min="6921" max="6921" width="12.33203125" customWidth="1"/>
    <col min="6922" max="6922" width="18" customWidth="1"/>
    <col min="6923" max="6923" width="16.5546875" customWidth="1"/>
    <col min="7169" max="7169" width="20.6640625" bestFit="1" customWidth="1"/>
    <col min="7170" max="7170" width="10.33203125" bestFit="1" customWidth="1"/>
    <col min="7171" max="7171" width="9.88671875" customWidth="1"/>
    <col min="7172" max="7172" width="15.33203125" customWidth="1"/>
    <col min="7173" max="7173" width="11.44140625" customWidth="1"/>
    <col min="7174" max="7174" width="15.44140625" bestFit="1" customWidth="1"/>
    <col min="7175" max="7175" width="19.109375" customWidth="1"/>
    <col min="7176" max="7176" width="16.33203125" bestFit="1" customWidth="1"/>
    <col min="7177" max="7177" width="12.33203125" customWidth="1"/>
    <col min="7178" max="7178" width="18" customWidth="1"/>
    <col min="7179" max="7179" width="16.5546875" customWidth="1"/>
    <col min="7425" max="7425" width="20.6640625" bestFit="1" customWidth="1"/>
    <col min="7426" max="7426" width="10.33203125" bestFit="1" customWidth="1"/>
    <col min="7427" max="7427" width="9.88671875" customWidth="1"/>
    <col min="7428" max="7428" width="15.33203125" customWidth="1"/>
    <col min="7429" max="7429" width="11.44140625" customWidth="1"/>
    <col min="7430" max="7430" width="15.44140625" bestFit="1" customWidth="1"/>
    <col min="7431" max="7431" width="19.109375" customWidth="1"/>
    <col min="7432" max="7432" width="16.33203125" bestFit="1" customWidth="1"/>
    <col min="7433" max="7433" width="12.33203125" customWidth="1"/>
    <col min="7434" max="7434" width="18" customWidth="1"/>
    <col min="7435" max="7435" width="16.5546875" customWidth="1"/>
    <col min="7681" max="7681" width="20.6640625" bestFit="1" customWidth="1"/>
    <col min="7682" max="7682" width="10.33203125" bestFit="1" customWidth="1"/>
    <col min="7683" max="7683" width="9.88671875" customWidth="1"/>
    <col min="7684" max="7684" width="15.33203125" customWidth="1"/>
    <col min="7685" max="7685" width="11.44140625" customWidth="1"/>
    <col min="7686" max="7686" width="15.44140625" bestFit="1" customWidth="1"/>
    <col min="7687" max="7687" width="19.109375" customWidth="1"/>
    <col min="7688" max="7688" width="16.33203125" bestFit="1" customWidth="1"/>
    <col min="7689" max="7689" width="12.33203125" customWidth="1"/>
    <col min="7690" max="7690" width="18" customWidth="1"/>
    <col min="7691" max="7691" width="16.5546875" customWidth="1"/>
    <col min="7937" max="7937" width="20.6640625" bestFit="1" customWidth="1"/>
    <col min="7938" max="7938" width="10.33203125" bestFit="1" customWidth="1"/>
    <col min="7939" max="7939" width="9.88671875" customWidth="1"/>
    <col min="7940" max="7940" width="15.33203125" customWidth="1"/>
    <col min="7941" max="7941" width="11.44140625" customWidth="1"/>
    <col min="7942" max="7942" width="15.44140625" bestFit="1" customWidth="1"/>
    <col min="7943" max="7943" width="19.109375" customWidth="1"/>
    <col min="7944" max="7944" width="16.33203125" bestFit="1" customWidth="1"/>
    <col min="7945" max="7945" width="12.33203125" customWidth="1"/>
    <col min="7946" max="7946" width="18" customWidth="1"/>
    <col min="7947" max="7947" width="16.5546875" customWidth="1"/>
    <col min="8193" max="8193" width="20.6640625" bestFit="1" customWidth="1"/>
    <col min="8194" max="8194" width="10.33203125" bestFit="1" customWidth="1"/>
    <col min="8195" max="8195" width="9.88671875" customWidth="1"/>
    <col min="8196" max="8196" width="15.33203125" customWidth="1"/>
    <col min="8197" max="8197" width="11.44140625" customWidth="1"/>
    <col min="8198" max="8198" width="15.44140625" bestFit="1" customWidth="1"/>
    <col min="8199" max="8199" width="19.109375" customWidth="1"/>
    <col min="8200" max="8200" width="16.33203125" bestFit="1" customWidth="1"/>
    <col min="8201" max="8201" width="12.33203125" customWidth="1"/>
    <col min="8202" max="8202" width="18" customWidth="1"/>
    <col min="8203" max="8203" width="16.5546875" customWidth="1"/>
    <col min="8449" max="8449" width="20.6640625" bestFit="1" customWidth="1"/>
    <col min="8450" max="8450" width="10.33203125" bestFit="1" customWidth="1"/>
    <col min="8451" max="8451" width="9.88671875" customWidth="1"/>
    <col min="8452" max="8452" width="15.33203125" customWidth="1"/>
    <col min="8453" max="8453" width="11.44140625" customWidth="1"/>
    <col min="8454" max="8454" width="15.44140625" bestFit="1" customWidth="1"/>
    <col min="8455" max="8455" width="19.109375" customWidth="1"/>
    <col min="8456" max="8456" width="16.33203125" bestFit="1" customWidth="1"/>
    <col min="8457" max="8457" width="12.33203125" customWidth="1"/>
    <col min="8458" max="8458" width="18" customWidth="1"/>
    <col min="8459" max="8459" width="16.5546875" customWidth="1"/>
    <col min="8705" max="8705" width="20.6640625" bestFit="1" customWidth="1"/>
    <col min="8706" max="8706" width="10.33203125" bestFit="1" customWidth="1"/>
    <col min="8707" max="8707" width="9.88671875" customWidth="1"/>
    <col min="8708" max="8708" width="15.33203125" customWidth="1"/>
    <col min="8709" max="8709" width="11.44140625" customWidth="1"/>
    <col min="8710" max="8710" width="15.44140625" bestFit="1" customWidth="1"/>
    <col min="8711" max="8711" width="19.109375" customWidth="1"/>
    <col min="8712" max="8712" width="16.33203125" bestFit="1" customWidth="1"/>
    <col min="8713" max="8713" width="12.33203125" customWidth="1"/>
    <col min="8714" max="8714" width="18" customWidth="1"/>
    <col min="8715" max="8715" width="16.5546875" customWidth="1"/>
    <col min="8961" max="8961" width="20.6640625" bestFit="1" customWidth="1"/>
    <col min="8962" max="8962" width="10.33203125" bestFit="1" customWidth="1"/>
    <col min="8963" max="8963" width="9.88671875" customWidth="1"/>
    <col min="8964" max="8964" width="15.33203125" customWidth="1"/>
    <col min="8965" max="8965" width="11.44140625" customWidth="1"/>
    <col min="8966" max="8966" width="15.44140625" bestFit="1" customWidth="1"/>
    <col min="8967" max="8967" width="19.109375" customWidth="1"/>
    <col min="8968" max="8968" width="16.33203125" bestFit="1" customWidth="1"/>
    <col min="8969" max="8969" width="12.33203125" customWidth="1"/>
    <col min="8970" max="8970" width="18" customWidth="1"/>
    <col min="8971" max="8971" width="16.5546875" customWidth="1"/>
    <col min="9217" max="9217" width="20.6640625" bestFit="1" customWidth="1"/>
    <col min="9218" max="9218" width="10.33203125" bestFit="1" customWidth="1"/>
    <col min="9219" max="9219" width="9.88671875" customWidth="1"/>
    <col min="9220" max="9220" width="15.33203125" customWidth="1"/>
    <col min="9221" max="9221" width="11.44140625" customWidth="1"/>
    <col min="9222" max="9222" width="15.44140625" bestFit="1" customWidth="1"/>
    <col min="9223" max="9223" width="19.109375" customWidth="1"/>
    <col min="9224" max="9224" width="16.33203125" bestFit="1" customWidth="1"/>
    <col min="9225" max="9225" width="12.33203125" customWidth="1"/>
    <col min="9226" max="9226" width="18" customWidth="1"/>
    <col min="9227" max="9227" width="16.5546875" customWidth="1"/>
    <col min="9473" max="9473" width="20.6640625" bestFit="1" customWidth="1"/>
    <col min="9474" max="9474" width="10.33203125" bestFit="1" customWidth="1"/>
    <col min="9475" max="9475" width="9.88671875" customWidth="1"/>
    <col min="9476" max="9476" width="15.33203125" customWidth="1"/>
    <col min="9477" max="9477" width="11.44140625" customWidth="1"/>
    <col min="9478" max="9478" width="15.44140625" bestFit="1" customWidth="1"/>
    <col min="9479" max="9479" width="19.109375" customWidth="1"/>
    <col min="9480" max="9480" width="16.33203125" bestFit="1" customWidth="1"/>
    <col min="9481" max="9481" width="12.33203125" customWidth="1"/>
    <col min="9482" max="9482" width="18" customWidth="1"/>
    <col min="9483" max="9483" width="16.5546875" customWidth="1"/>
    <col min="9729" max="9729" width="20.6640625" bestFit="1" customWidth="1"/>
    <col min="9730" max="9730" width="10.33203125" bestFit="1" customWidth="1"/>
    <col min="9731" max="9731" width="9.88671875" customWidth="1"/>
    <col min="9732" max="9732" width="15.33203125" customWidth="1"/>
    <col min="9733" max="9733" width="11.44140625" customWidth="1"/>
    <col min="9734" max="9734" width="15.44140625" bestFit="1" customWidth="1"/>
    <col min="9735" max="9735" width="19.109375" customWidth="1"/>
    <col min="9736" max="9736" width="16.33203125" bestFit="1" customWidth="1"/>
    <col min="9737" max="9737" width="12.33203125" customWidth="1"/>
    <col min="9738" max="9738" width="18" customWidth="1"/>
    <col min="9739" max="9739" width="16.5546875" customWidth="1"/>
    <col min="9985" max="9985" width="20.6640625" bestFit="1" customWidth="1"/>
    <col min="9986" max="9986" width="10.33203125" bestFit="1" customWidth="1"/>
    <col min="9987" max="9987" width="9.88671875" customWidth="1"/>
    <col min="9988" max="9988" width="15.33203125" customWidth="1"/>
    <col min="9989" max="9989" width="11.44140625" customWidth="1"/>
    <col min="9990" max="9990" width="15.44140625" bestFit="1" customWidth="1"/>
    <col min="9991" max="9991" width="19.109375" customWidth="1"/>
    <col min="9992" max="9992" width="16.33203125" bestFit="1" customWidth="1"/>
    <col min="9993" max="9993" width="12.33203125" customWidth="1"/>
    <col min="9994" max="9994" width="18" customWidth="1"/>
    <col min="9995" max="9995" width="16.5546875" customWidth="1"/>
    <col min="10241" max="10241" width="20.6640625" bestFit="1" customWidth="1"/>
    <col min="10242" max="10242" width="10.33203125" bestFit="1" customWidth="1"/>
    <col min="10243" max="10243" width="9.88671875" customWidth="1"/>
    <col min="10244" max="10244" width="15.33203125" customWidth="1"/>
    <col min="10245" max="10245" width="11.44140625" customWidth="1"/>
    <col min="10246" max="10246" width="15.44140625" bestFit="1" customWidth="1"/>
    <col min="10247" max="10247" width="19.109375" customWidth="1"/>
    <col min="10248" max="10248" width="16.33203125" bestFit="1" customWidth="1"/>
    <col min="10249" max="10249" width="12.33203125" customWidth="1"/>
    <col min="10250" max="10250" width="18" customWidth="1"/>
    <col min="10251" max="10251" width="16.5546875" customWidth="1"/>
    <col min="10497" max="10497" width="20.6640625" bestFit="1" customWidth="1"/>
    <col min="10498" max="10498" width="10.33203125" bestFit="1" customWidth="1"/>
    <col min="10499" max="10499" width="9.88671875" customWidth="1"/>
    <col min="10500" max="10500" width="15.33203125" customWidth="1"/>
    <col min="10501" max="10501" width="11.44140625" customWidth="1"/>
    <col min="10502" max="10502" width="15.44140625" bestFit="1" customWidth="1"/>
    <col min="10503" max="10503" width="19.109375" customWidth="1"/>
    <col min="10504" max="10504" width="16.33203125" bestFit="1" customWidth="1"/>
    <col min="10505" max="10505" width="12.33203125" customWidth="1"/>
    <col min="10506" max="10506" width="18" customWidth="1"/>
    <col min="10507" max="10507" width="16.5546875" customWidth="1"/>
    <col min="10753" max="10753" width="20.6640625" bestFit="1" customWidth="1"/>
    <col min="10754" max="10754" width="10.33203125" bestFit="1" customWidth="1"/>
    <col min="10755" max="10755" width="9.88671875" customWidth="1"/>
    <col min="10756" max="10756" width="15.33203125" customWidth="1"/>
    <col min="10757" max="10757" width="11.44140625" customWidth="1"/>
    <col min="10758" max="10758" width="15.44140625" bestFit="1" customWidth="1"/>
    <col min="10759" max="10759" width="19.109375" customWidth="1"/>
    <col min="10760" max="10760" width="16.33203125" bestFit="1" customWidth="1"/>
    <col min="10761" max="10761" width="12.33203125" customWidth="1"/>
    <col min="10762" max="10762" width="18" customWidth="1"/>
    <col min="10763" max="10763" width="16.5546875" customWidth="1"/>
    <col min="11009" max="11009" width="20.6640625" bestFit="1" customWidth="1"/>
    <col min="11010" max="11010" width="10.33203125" bestFit="1" customWidth="1"/>
    <col min="11011" max="11011" width="9.88671875" customWidth="1"/>
    <col min="11012" max="11012" width="15.33203125" customWidth="1"/>
    <col min="11013" max="11013" width="11.44140625" customWidth="1"/>
    <col min="11014" max="11014" width="15.44140625" bestFit="1" customWidth="1"/>
    <col min="11015" max="11015" width="19.109375" customWidth="1"/>
    <col min="11016" max="11016" width="16.33203125" bestFit="1" customWidth="1"/>
    <col min="11017" max="11017" width="12.33203125" customWidth="1"/>
    <col min="11018" max="11018" width="18" customWidth="1"/>
    <col min="11019" max="11019" width="16.5546875" customWidth="1"/>
    <col min="11265" max="11265" width="20.6640625" bestFit="1" customWidth="1"/>
    <col min="11266" max="11266" width="10.33203125" bestFit="1" customWidth="1"/>
    <col min="11267" max="11267" width="9.88671875" customWidth="1"/>
    <col min="11268" max="11268" width="15.33203125" customWidth="1"/>
    <col min="11269" max="11269" width="11.44140625" customWidth="1"/>
    <col min="11270" max="11270" width="15.44140625" bestFit="1" customWidth="1"/>
    <col min="11271" max="11271" width="19.109375" customWidth="1"/>
    <col min="11272" max="11272" width="16.33203125" bestFit="1" customWidth="1"/>
    <col min="11273" max="11273" width="12.33203125" customWidth="1"/>
    <col min="11274" max="11274" width="18" customWidth="1"/>
    <col min="11275" max="11275" width="16.5546875" customWidth="1"/>
    <col min="11521" max="11521" width="20.6640625" bestFit="1" customWidth="1"/>
    <col min="11522" max="11522" width="10.33203125" bestFit="1" customWidth="1"/>
    <col min="11523" max="11523" width="9.88671875" customWidth="1"/>
    <col min="11524" max="11524" width="15.33203125" customWidth="1"/>
    <col min="11525" max="11525" width="11.44140625" customWidth="1"/>
    <col min="11526" max="11526" width="15.44140625" bestFit="1" customWidth="1"/>
    <col min="11527" max="11527" width="19.109375" customWidth="1"/>
    <col min="11528" max="11528" width="16.33203125" bestFit="1" customWidth="1"/>
    <col min="11529" max="11529" width="12.33203125" customWidth="1"/>
    <col min="11530" max="11530" width="18" customWidth="1"/>
    <col min="11531" max="11531" width="16.5546875" customWidth="1"/>
    <col min="11777" max="11777" width="20.6640625" bestFit="1" customWidth="1"/>
    <col min="11778" max="11778" width="10.33203125" bestFit="1" customWidth="1"/>
    <col min="11779" max="11779" width="9.88671875" customWidth="1"/>
    <col min="11780" max="11780" width="15.33203125" customWidth="1"/>
    <col min="11781" max="11781" width="11.44140625" customWidth="1"/>
    <col min="11782" max="11782" width="15.44140625" bestFit="1" customWidth="1"/>
    <col min="11783" max="11783" width="19.109375" customWidth="1"/>
    <col min="11784" max="11784" width="16.33203125" bestFit="1" customWidth="1"/>
    <col min="11785" max="11785" width="12.33203125" customWidth="1"/>
    <col min="11786" max="11786" width="18" customWidth="1"/>
    <col min="11787" max="11787" width="16.5546875" customWidth="1"/>
    <col min="12033" max="12033" width="20.6640625" bestFit="1" customWidth="1"/>
    <col min="12034" max="12034" width="10.33203125" bestFit="1" customWidth="1"/>
    <col min="12035" max="12035" width="9.88671875" customWidth="1"/>
    <col min="12036" max="12036" width="15.33203125" customWidth="1"/>
    <col min="12037" max="12037" width="11.44140625" customWidth="1"/>
    <col min="12038" max="12038" width="15.44140625" bestFit="1" customWidth="1"/>
    <col min="12039" max="12039" width="19.109375" customWidth="1"/>
    <col min="12040" max="12040" width="16.33203125" bestFit="1" customWidth="1"/>
    <col min="12041" max="12041" width="12.33203125" customWidth="1"/>
    <col min="12042" max="12042" width="18" customWidth="1"/>
    <col min="12043" max="12043" width="16.5546875" customWidth="1"/>
    <col min="12289" max="12289" width="20.6640625" bestFit="1" customWidth="1"/>
    <col min="12290" max="12290" width="10.33203125" bestFit="1" customWidth="1"/>
    <col min="12291" max="12291" width="9.88671875" customWidth="1"/>
    <col min="12292" max="12292" width="15.33203125" customWidth="1"/>
    <col min="12293" max="12293" width="11.44140625" customWidth="1"/>
    <col min="12294" max="12294" width="15.44140625" bestFit="1" customWidth="1"/>
    <col min="12295" max="12295" width="19.109375" customWidth="1"/>
    <col min="12296" max="12296" width="16.33203125" bestFit="1" customWidth="1"/>
    <col min="12297" max="12297" width="12.33203125" customWidth="1"/>
    <col min="12298" max="12298" width="18" customWidth="1"/>
    <col min="12299" max="12299" width="16.5546875" customWidth="1"/>
    <col min="12545" max="12545" width="20.6640625" bestFit="1" customWidth="1"/>
    <col min="12546" max="12546" width="10.33203125" bestFit="1" customWidth="1"/>
    <col min="12547" max="12547" width="9.88671875" customWidth="1"/>
    <col min="12548" max="12548" width="15.33203125" customWidth="1"/>
    <col min="12549" max="12549" width="11.44140625" customWidth="1"/>
    <col min="12550" max="12550" width="15.44140625" bestFit="1" customWidth="1"/>
    <col min="12551" max="12551" width="19.109375" customWidth="1"/>
    <col min="12552" max="12552" width="16.33203125" bestFit="1" customWidth="1"/>
    <col min="12553" max="12553" width="12.33203125" customWidth="1"/>
    <col min="12554" max="12554" width="18" customWidth="1"/>
    <col min="12555" max="12555" width="16.5546875" customWidth="1"/>
    <col min="12801" max="12801" width="20.6640625" bestFit="1" customWidth="1"/>
    <col min="12802" max="12802" width="10.33203125" bestFit="1" customWidth="1"/>
    <col min="12803" max="12803" width="9.88671875" customWidth="1"/>
    <col min="12804" max="12804" width="15.33203125" customWidth="1"/>
    <col min="12805" max="12805" width="11.44140625" customWidth="1"/>
    <col min="12806" max="12806" width="15.44140625" bestFit="1" customWidth="1"/>
    <col min="12807" max="12807" width="19.109375" customWidth="1"/>
    <col min="12808" max="12808" width="16.33203125" bestFit="1" customWidth="1"/>
    <col min="12809" max="12809" width="12.33203125" customWidth="1"/>
    <col min="12810" max="12810" width="18" customWidth="1"/>
    <col min="12811" max="12811" width="16.5546875" customWidth="1"/>
    <col min="13057" max="13057" width="20.6640625" bestFit="1" customWidth="1"/>
    <col min="13058" max="13058" width="10.33203125" bestFit="1" customWidth="1"/>
    <col min="13059" max="13059" width="9.88671875" customWidth="1"/>
    <col min="13060" max="13060" width="15.33203125" customWidth="1"/>
    <col min="13061" max="13061" width="11.44140625" customWidth="1"/>
    <col min="13062" max="13062" width="15.44140625" bestFit="1" customWidth="1"/>
    <col min="13063" max="13063" width="19.109375" customWidth="1"/>
    <col min="13064" max="13064" width="16.33203125" bestFit="1" customWidth="1"/>
    <col min="13065" max="13065" width="12.33203125" customWidth="1"/>
    <col min="13066" max="13066" width="18" customWidth="1"/>
    <col min="13067" max="13067" width="16.5546875" customWidth="1"/>
    <col min="13313" max="13313" width="20.6640625" bestFit="1" customWidth="1"/>
    <col min="13314" max="13314" width="10.33203125" bestFit="1" customWidth="1"/>
    <col min="13315" max="13315" width="9.88671875" customWidth="1"/>
    <col min="13316" max="13316" width="15.33203125" customWidth="1"/>
    <col min="13317" max="13317" width="11.44140625" customWidth="1"/>
    <col min="13318" max="13318" width="15.44140625" bestFit="1" customWidth="1"/>
    <col min="13319" max="13319" width="19.109375" customWidth="1"/>
    <col min="13320" max="13320" width="16.33203125" bestFit="1" customWidth="1"/>
    <col min="13321" max="13321" width="12.33203125" customWidth="1"/>
    <col min="13322" max="13322" width="18" customWidth="1"/>
    <col min="13323" max="13323" width="16.5546875" customWidth="1"/>
    <col min="13569" max="13569" width="20.6640625" bestFit="1" customWidth="1"/>
    <col min="13570" max="13570" width="10.33203125" bestFit="1" customWidth="1"/>
    <col min="13571" max="13571" width="9.88671875" customWidth="1"/>
    <col min="13572" max="13572" width="15.33203125" customWidth="1"/>
    <col min="13573" max="13573" width="11.44140625" customWidth="1"/>
    <col min="13574" max="13574" width="15.44140625" bestFit="1" customWidth="1"/>
    <col min="13575" max="13575" width="19.109375" customWidth="1"/>
    <col min="13576" max="13576" width="16.33203125" bestFit="1" customWidth="1"/>
    <col min="13577" max="13577" width="12.33203125" customWidth="1"/>
    <col min="13578" max="13578" width="18" customWidth="1"/>
    <col min="13579" max="13579" width="16.5546875" customWidth="1"/>
    <col min="13825" max="13825" width="20.6640625" bestFit="1" customWidth="1"/>
    <col min="13826" max="13826" width="10.33203125" bestFit="1" customWidth="1"/>
    <col min="13827" max="13827" width="9.88671875" customWidth="1"/>
    <col min="13828" max="13828" width="15.33203125" customWidth="1"/>
    <col min="13829" max="13829" width="11.44140625" customWidth="1"/>
    <col min="13830" max="13830" width="15.44140625" bestFit="1" customWidth="1"/>
    <col min="13831" max="13831" width="19.109375" customWidth="1"/>
    <col min="13832" max="13832" width="16.33203125" bestFit="1" customWidth="1"/>
    <col min="13833" max="13833" width="12.33203125" customWidth="1"/>
    <col min="13834" max="13834" width="18" customWidth="1"/>
    <col min="13835" max="13835" width="16.5546875" customWidth="1"/>
    <col min="14081" max="14081" width="20.6640625" bestFit="1" customWidth="1"/>
    <col min="14082" max="14082" width="10.33203125" bestFit="1" customWidth="1"/>
    <col min="14083" max="14083" width="9.88671875" customWidth="1"/>
    <col min="14084" max="14084" width="15.33203125" customWidth="1"/>
    <col min="14085" max="14085" width="11.44140625" customWidth="1"/>
    <col min="14086" max="14086" width="15.44140625" bestFit="1" customWidth="1"/>
    <col min="14087" max="14087" width="19.109375" customWidth="1"/>
    <col min="14088" max="14088" width="16.33203125" bestFit="1" customWidth="1"/>
    <col min="14089" max="14089" width="12.33203125" customWidth="1"/>
    <col min="14090" max="14090" width="18" customWidth="1"/>
    <col min="14091" max="14091" width="16.5546875" customWidth="1"/>
    <col min="14337" max="14337" width="20.6640625" bestFit="1" customWidth="1"/>
    <col min="14338" max="14338" width="10.33203125" bestFit="1" customWidth="1"/>
    <col min="14339" max="14339" width="9.88671875" customWidth="1"/>
    <col min="14340" max="14340" width="15.33203125" customWidth="1"/>
    <col min="14341" max="14341" width="11.44140625" customWidth="1"/>
    <col min="14342" max="14342" width="15.44140625" bestFit="1" customWidth="1"/>
    <col min="14343" max="14343" width="19.109375" customWidth="1"/>
    <col min="14344" max="14344" width="16.33203125" bestFit="1" customWidth="1"/>
    <col min="14345" max="14345" width="12.33203125" customWidth="1"/>
    <col min="14346" max="14346" width="18" customWidth="1"/>
    <col min="14347" max="14347" width="16.5546875" customWidth="1"/>
    <col min="14593" max="14593" width="20.6640625" bestFit="1" customWidth="1"/>
    <col min="14594" max="14594" width="10.33203125" bestFit="1" customWidth="1"/>
    <col min="14595" max="14595" width="9.88671875" customWidth="1"/>
    <col min="14596" max="14596" width="15.33203125" customWidth="1"/>
    <col min="14597" max="14597" width="11.44140625" customWidth="1"/>
    <col min="14598" max="14598" width="15.44140625" bestFit="1" customWidth="1"/>
    <col min="14599" max="14599" width="19.109375" customWidth="1"/>
    <col min="14600" max="14600" width="16.33203125" bestFit="1" customWidth="1"/>
    <col min="14601" max="14601" width="12.33203125" customWidth="1"/>
    <col min="14602" max="14602" width="18" customWidth="1"/>
    <col min="14603" max="14603" width="16.5546875" customWidth="1"/>
    <col min="14849" max="14849" width="20.6640625" bestFit="1" customWidth="1"/>
    <col min="14850" max="14850" width="10.33203125" bestFit="1" customWidth="1"/>
    <col min="14851" max="14851" width="9.88671875" customWidth="1"/>
    <col min="14852" max="14852" width="15.33203125" customWidth="1"/>
    <col min="14853" max="14853" width="11.44140625" customWidth="1"/>
    <col min="14854" max="14854" width="15.44140625" bestFit="1" customWidth="1"/>
    <col min="14855" max="14855" width="19.109375" customWidth="1"/>
    <col min="14856" max="14856" width="16.33203125" bestFit="1" customWidth="1"/>
    <col min="14857" max="14857" width="12.33203125" customWidth="1"/>
    <col min="14858" max="14858" width="18" customWidth="1"/>
    <col min="14859" max="14859" width="16.5546875" customWidth="1"/>
    <col min="15105" max="15105" width="20.6640625" bestFit="1" customWidth="1"/>
    <col min="15106" max="15106" width="10.33203125" bestFit="1" customWidth="1"/>
    <col min="15107" max="15107" width="9.88671875" customWidth="1"/>
    <col min="15108" max="15108" width="15.33203125" customWidth="1"/>
    <col min="15109" max="15109" width="11.44140625" customWidth="1"/>
    <col min="15110" max="15110" width="15.44140625" bestFit="1" customWidth="1"/>
    <col min="15111" max="15111" width="19.109375" customWidth="1"/>
    <col min="15112" max="15112" width="16.33203125" bestFit="1" customWidth="1"/>
    <col min="15113" max="15113" width="12.33203125" customWidth="1"/>
    <col min="15114" max="15114" width="18" customWidth="1"/>
    <col min="15115" max="15115" width="16.5546875" customWidth="1"/>
    <col min="15361" max="15361" width="20.6640625" bestFit="1" customWidth="1"/>
    <col min="15362" max="15362" width="10.33203125" bestFit="1" customWidth="1"/>
    <col min="15363" max="15363" width="9.88671875" customWidth="1"/>
    <col min="15364" max="15364" width="15.33203125" customWidth="1"/>
    <col min="15365" max="15365" width="11.44140625" customWidth="1"/>
    <col min="15366" max="15366" width="15.44140625" bestFit="1" customWidth="1"/>
    <col min="15367" max="15367" width="19.109375" customWidth="1"/>
    <col min="15368" max="15368" width="16.33203125" bestFit="1" customWidth="1"/>
    <col min="15369" max="15369" width="12.33203125" customWidth="1"/>
    <col min="15370" max="15370" width="18" customWidth="1"/>
    <col min="15371" max="15371" width="16.5546875" customWidth="1"/>
    <col min="15617" max="15617" width="20.6640625" bestFit="1" customWidth="1"/>
    <col min="15618" max="15618" width="10.33203125" bestFit="1" customWidth="1"/>
    <col min="15619" max="15619" width="9.88671875" customWidth="1"/>
    <col min="15620" max="15620" width="15.33203125" customWidth="1"/>
    <col min="15621" max="15621" width="11.44140625" customWidth="1"/>
    <col min="15622" max="15622" width="15.44140625" bestFit="1" customWidth="1"/>
    <col min="15623" max="15623" width="19.109375" customWidth="1"/>
    <col min="15624" max="15624" width="16.33203125" bestFit="1" customWidth="1"/>
    <col min="15625" max="15625" width="12.33203125" customWidth="1"/>
    <col min="15626" max="15626" width="18" customWidth="1"/>
    <col min="15627" max="15627" width="16.5546875" customWidth="1"/>
    <col min="15873" max="15873" width="20.6640625" bestFit="1" customWidth="1"/>
    <col min="15874" max="15874" width="10.33203125" bestFit="1" customWidth="1"/>
    <col min="15875" max="15875" width="9.88671875" customWidth="1"/>
    <col min="15876" max="15876" width="15.33203125" customWidth="1"/>
    <col min="15877" max="15877" width="11.44140625" customWidth="1"/>
    <col min="15878" max="15878" width="15.44140625" bestFit="1" customWidth="1"/>
    <col min="15879" max="15879" width="19.109375" customWidth="1"/>
    <col min="15880" max="15880" width="16.33203125" bestFit="1" customWidth="1"/>
    <col min="15881" max="15881" width="12.33203125" customWidth="1"/>
    <col min="15882" max="15882" width="18" customWidth="1"/>
    <col min="15883" max="15883" width="16.5546875" customWidth="1"/>
    <col min="16129" max="16129" width="20.6640625" bestFit="1" customWidth="1"/>
    <col min="16130" max="16130" width="10.33203125" bestFit="1" customWidth="1"/>
    <col min="16131" max="16131" width="9.88671875" customWidth="1"/>
    <col min="16132" max="16132" width="15.33203125" customWidth="1"/>
    <col min="16133" max="16133" width="11.44140625" customWidth="1"/>
    <col min="16134" max="16134" width="15.44140625" bestFit="1" customWidth="1"/>
    <col min="16135" max="16135" width="19.109375" customWidth="1"/>
    <col min="16136" max="16136" width="16.33203125" bestFit="1" customWidth="1"/>
    <col min="16137" max="16137" width="12.33203125" customWidth="1"/>
    <col min="16138" max="16138" width="18" customWidth="1"/>
    <col min="16139" max="16139" width="16.5546875" customWidth="1"/>
  </cols>
  <sheetData>
    <row r="1" spans="1:13" ht="30.75" customHeight="1" x14ac:dyDescent="0.3">
      <c r="A1" s="4" t="s">
        <v>32</v>
      </c>
      <c r="B1" s="4" t="s">
        <v>37</v>
      </c>
      <c r="C1" s="4" t="s">
        <v>33</v>
      </c>
      <c r="D1" s="5" t="s">
        <v>366</v>
      </c>
      <c r="E1" s="5" t="s">
        <v>367</v>
      </c>
      <c r="F1" s="4" t="s">
        <v>368</v>
      </c>
      <c r="G1" s="4" t="s">
        <v>369</v>
      </c>
      <c r="H1" s="4" t="s">
        <v>370</v>
      </c>
      <c r="I1" s="5" t="s">
        <v>371</v>
      </c>
      <c r="J1" s="4" t="s">
        <v>372</v>
      </c>
      <c r="K1" s="5" t="s">
        <v>373</v>
      </c>
    </row>
    <row r="2" spans="1:13" ht="15" customHeight="1" x14ac:dyDescent="0.3">
      <c r="A2" s="8" t="s">
        <v>7</v>
      </c>
      <c r="B2" s="8" t="s">
        <v>40</v>
      </c>
      <c r="C2" s="9">
        <v>43748</v>
      </c>
      <c r="D2" s="10" t="s">
        <v>216</v>
      </c>
      <c r="E2" s="10" t="s">
        <v>218</v>
      </c>
      <c r="F2" s="11" t="s">
        <v>197</v>
      </c>
      <c r="G2" s="11">
        <v>0.63300000000000001</v>
      </c>
      <c r="H2" s="10" t="s">
        <v>218</v>
      </c>
      <c r="I2" s="89" t="s">
        <v>224</v>
      </c>
      <c r="J2" s="12" t="s">
        <v>237</v>
      </c>
      <c r="K2" s="12">
        <v>44.7</v>
      </c>
      <c r="M2" s="90"/>
    </row>
    <row r="3" spans="1:13" ht="15" customHeight="1" x14ac:dyDescent="0.3">
      <c r="A3" s="7" t="s">
        <v>7</v>
      </c>
      <c r="B3" s="7" t="s">
        <v>41</v>
      </c>
      <c r="C3" s="79">
        <v>43818</v>
      </c>
      <c r="D3" s="81" t="s">
        <v>216</v>
      </c>
      <c r="E3" s="81">
        <v>2.5329999999999999</v>
      </c>
      <c r="F3" s="82" t="s">
        <v>197</v>
      </c>
      <c r="G3" s="82">
        <v>3.4159999999999999</v>
      </c>
      <c r="H3" s="81" t="s">
        <v>218</v>
      </c>
      <c r="I3" s="91">
        <v>825.726</v>
      </c>
      <c r="J3" s="80" t="s">
        <v>237</v>
      </c>
      <c r="K3" s="80">
        <v>40.299999999999997</v>
      </c>
      <c r="M3" s="75"/>
    </row>
    <row r="4" spans="1:13" x14ac:dyDescent="0.3">
      <c r="A4" s="8" t="s">
        <v>7</v>
      </c>
      <c r="B4" s="8" t="s">
        <v>42</v>
      </c>
      <c r="C4" s="9">
        <v>43887</v>
      </c>
      <c r="D4" s="10" t="s">
        <v>216</v>
      </c>
      <c r="E4" s="13">
        <v>1677.144</v>
      </c>
      <c r="F4" s="11" t="s">
        <v>197</v>
      </c>
      <c r="G4" s="14">
        <v>1122.7560000000001</v>
      </c>
      <c r="H4" s="10">
        <v>111.081</v>
      </c>
      <c r="I4" s="89">
        <v>37976.536999999997</v>
      </c>
      <c r="J4" s="12">
        <v>449.37</v>
      </c>
      <c r="K4" s="12">
        <v>48.7</v>
      </c>
      <c r="M4" s="75"/>
    </row>
    <row r="5" spans="1:13" x14ac:dyDescent="0.3">
      <c r="A5" s="7" t="s">
        <v>7</v>
      </c>
      <c r="B5" s="7" t="s">
        <v>43</v>
      </c>
      <c r="C5" s="79">
        <v>43936</v>
      </c>
      <c r="D5" s="81" t="s">
        <v>216</v>
      </c>
      <c r="E5" s="81">
        <v>70.826999999999998</v>
      </c>
      <c r="F5" s="82" t="s">
        <v>197</v>
      </c>
      <c r="G5" s="82">
        <v>30.643999999999998</v>
      </c>
      <c r="H5" s="81">
        <v>4.7370000000000001</v>
      </c>
      <c r="I5" s="91">
        <v>14442.572</v>
      </c>
      <c r="J5" s="80">
        <v>26.9</v>
      </c>
      <c r="K5" s="80">
        <v>34.9</v>
      </c>
      <c r="M5" s="75"/>
    </row>
    <row r="6" spans="1:13" x14ac:dyDescent="0.3">
      <c r="A6" s="8" t="s">
        <v>7</v>
      </c>
      <c r="B6" s="8" t="s">
        <v>44</v>
      </c>
      <c r="C6" s="9">
        <v>44000</v>
      </c>
      <c r="D6" s="15" t="s">
        <v>216</v>
      </c>
      <c r="E6" s="12">
        <v>64.703999999999994</v>
      </c>
      <c r="F6" s="15" t="s">
        <v>197</v>
      </c>
      <c r="G6" s="14">
        <v>29.837</v>
      </c>
      <c r="H6" s="10">
        <v>5.423</v>
      </c>
      <c r="I6" s="89">
        <v>21650.169000000002</v>
      </c>
      <c r="J6" s="12">
        <v>49.905999999999999</v>
      </c>
      <c r="K6" s="12">
        <v>38.299999999999997</v>
      </c>
      <c r="M6" s="75"/>
    </row>
    <row r="7" spans="1:13" x14ac:dyDescent="0.3">
      <c r="A7" s="7" t="s">
        <v>7</v>
      </c>
      <c r="B7" s="7" t="s">
        <v>45</v>
      </c>
      <c r="C7" s="79">
        <v>44062</v>
      </c>
      <c r="D7" s="81" t="s">
        <v>216</v>
      </c>
      <c r="E7" s="6">
        <v>154.39400000000001</v>
      </c>
      <c r="F7" s="6" t="s">
        <v>197</v>
      </c>
      <c r="G7" s="16" t="s">
        <v>238</v>
      </c>
      <c r="H7" s="81">
        <v>24.048999999999999</v>
      </c>
      <c r="I7" s="91">
        <v>27999.440999999999</v>
      </c>
      <c r="J7" s="80" t="s">
        <v>237</v>
      </c>
      <c r="K7" s="80">
        <v>44.7</v>
      </c>
      <c r="M7" s="75"/>
    </row>
    <row r="8" spans="1:13" x14ac:dyDescent="0.3">
      <c r="A8" s="8" t="s">
        <v>7</v>
      </c>
      <c r="B8" s="8" t="s">
        <v>46</v>
      </c>
      <c r="C8" s="9">
        <v>44113</v>
      </c>
      <c r="D8" s="15" t="s">
        <v>216</v>
      </c>
      <c r="E8" s="17">
        <v>19.984000000000002</v>
      </c>
      <c r="F8" s="15" t="s">
        <v>197</v>
      </c>
      <c r="G8" s="18" t="s">
        <v>238</v>
      </c>
      <c r="H8" s="18" t="s">
        <v>218</v>
      </c>
      <c r="I8" s="89">
        <v>6992.56</v>
      </c>
      <c r="J8" s="12">
        <v>12.076000000000001</v>
      </c>
      <c r="K8" s="12">
        <v>42.8</v>
      </c>
      <c r="M8" s="75"/>
    </row>
    <row r="9" spans="1:13" x14ac:dyDescent="0.3">
      <c r="A9" s="7" t="s">
        <v>7</v>
      </c>
      <c r="B9" s="7" t="s">
        <v>47</v>
      </c>
      <c r="C9" s="19">
        <v>44174</v>
      </c>
      <c r="D9" s="81" t="s">
        <v>216</v>
      </c>
      <c r="E9" s="6">
        <v>172.64099999999999</v>
      </c>
      <c r="F9" s="6" t="s">
        <v>197</v>
      </c>
      <c r="G9" s="16">
        <v>89.180999999999997</v>
      </c>
      <c r="H9" s="81">
        <v>30.152999999999999</v>
      </c>
      <c r="I9" s="91">
        <v>26770.262999999999</v>
      </c>
      <c r="J9" s="80">
        <v>33.116</v>
      </c>
      <c r="K9" s="80">
        <v>37.5</v>
      </c>
      <c r="M9" s="75"/>
    </row>
    <row r="10" spans="1:13" x14ac:dyDescent="0.3">
      <c r="A10" s="8" t="s">
        <v>7</v>
      </c>
      <c r="B10" s="8" t="s">
        <v>48</v>
      </c>
      <c r="C10" s="36">
        <v>44238</v>
      </c>
      <c r="D10" s="15" t="s">
        <v>216</v>
      </c>
      <c r="E10" s="17">
        <v>39.664999999999999</v>
      </c>
      <c r="F10" s="15" t="s">
        <v>197</v>
      </c>
      <c r="G10" s="18">
        <v>33.237000000000002</v>
      </c>
      <c r="H10" s="18" t="s">
        <v>218</v>
      </c>
      <c r="I10" s="89">
        <v>9900.1470000000008</v>
      </c>
      <c r="J10" s="12" t="s">
        <v>237</v>
      </c>
      <c r="K10" s="12">
        <v>37.799999999999997</v>
      </c>
      <c r="M10" s="75"/>
    </row>
    <row r="11" spans="1:13" x14ac:dyDescent="0.3">
      <c r="A11" s="7" t="s">
        <v>7</v>
      </c>
      <c r="B11" s="7" t="s">
        <v>49</v>
      </c>
      <c r="C11" s="63">
        <v>44300</v>
      </c>
      <c r="D11" s="81" t="s">
        <v>216</v>
      </c>
      <c r="E11" s="6" t="s">
        <v>218</v>
      </c>
      <c r="F11" s="6" t="s">
        <v>197</v>
      </c>
      <c r="G11" s="16">
        <v>6.7110000000000003</v>
      </c>
      <c r="H11" s="81" t="s">
        <v>218</v>
      </c>
      <c r="I11" s="91">
        <v>2710.6219999999998</v>
      </c>
      <c r="J11" s="80">
        <v>3.5070000000000001</v>
      </c>
      <c r="K11" s="80">
        <v>36.200000000000003</v>
      </c>
      <c r="M11" s="75"/>
    </row>
    <row r="12" spans="1:13" x14ac:dyDescent="0.3">
      <c r="A12" s="8" t="s">
        <v>7</v>
      </c>
      <c r="B12" s="8" t="s">
        <v>167</v>
      </c>
      <c r="C12" s="36">
        <v>44364</v>
      </c>
      <c r="D12" s="15" t="s">
        <v>216</v>
      </c>
      <c r="E12" s="12" t="s">
        <v>218</v>
      </c>
      <c r="F12" s="15" t="s">
        <v>197</v>
      </c>
      <c r="G12" s="18">
        <v>74.527000000000001</v>
      </c>
      <c r="H12" s="18">
        <v>8.0630000000000006</v>
      </c>
      <c r="I12" s="89">
        <v>20145.531999999999</v>
      </c>
      <c r="J12" s="12">
        <v>44.093000000000004</v>
      </c>
      <c r="K12" s="12">
        <v>41.5</v>
      </c>
      <c r="M12" s="75"/>
    </row>
    <row r="13" spans="1:13" x14ac:dyDescent="0.3">
      <c r="A13" s="7" t="s">
        <v>7</v>
      </c>
      <c r="B13" s="7" t="s">
        <v>168</v>
      </c>
      <c r="C13" s="63">
        <v>44420</v>
      </c>
      <c r="D13" s="81" t="s">
        <v>216</v>
      </c>
      <c r="E13" s="6">
        <v>101.142</v>
      </c>
      <c r="F13" s="6" t="s">
        <v>197</v>
      </c>
      <c r="G13" s="16">
        <v>46.356999999999999</v>
      </c>
      <c r="H13" s="81">
        <v>11.231</v>
      </c>
      <c r="I13" s="91">
        <v>23745.937999999998</v>
      </c>
      <c r="J13" s="80">
        <v>42.695999999999998</v>
      </c>
      <c r="K13" s="80">
        <v>39.200000000000003</v>
      </c>
      <c r="M13" s="75"/>
    </row>
    <row r="14" spans="1:13" x14ac:dyDescent="0.3">
      <c r="A14" s="8" t="s">
        <v>7</v>
      </c>
      <c r="B14" s="8" t="s">
        <v>187</v>
      </c>
      <c r="C14" s="36">
        <v>44497</v>
      </c>
      <c r="D14" s="15" t="s">
        <v>216</v>
      </c>
      <c r="E14" s="12">
        <v>34.9</v>
      </c>
      <c r="F14" s="15" t="s">
        <v>197</v>
      </c>
      <c r="G14" s="18">
        <v>25.245999999999999</v>
      </c>
      <c r="H14" s="18">
        <v>4.09</v>
      </c>
      <c r="I14" s="89">
        <v>11281.59</v>
      </c>
      <c r="J14" s="12">
        <v>22.530999999999999</v>
      </c>
      <c r="K14" s="12">
        <v>38.200000000000003</v>
      </c>
      <c r="M14" s="75"/>
    </row>
    <row r="15" spans="1:13" x14ac:dyDescent="0.3">
      <c r="A15" s="7" t="s">
        <v>7</v>
      </c>
      <c r="B15" s="7" t="s">
        <v>188</v>
      </c>
      <c r="C15" s="63">
        <v>44538</v>
      </c>
      <c r="D15" s="81" t="s">
        <v>216</v>
      </c>
      <c r="E15" s="6">
        <v>78.661000000000001</v>
      </c>
      <c r="F15" s="6" t="s">
        <v>197</v>
      </c>
      <c r="G15" s="16">
        <v>70.837999999999994</v>
      </c>
      <c r="H15" s="81">
        <v>17.638000000000002</v>
      </c>
      <c r="I15" s="91">
        <v>24169.54</v>
      </c>
      <c r="J15" s="80">
        <v>39.86</v>
      </c>
      <c r="K15" s="80">
        <v>40.299999999999997</v>
      </c>
      <c r="M15" s="75"/>
    </row>
    <row r="16" spans="1:13" x14ac:dyDescent="0.3">
      <c r="A16" s="8" t="s">
        <v>7</v>
      </c>
      <c r="B16" s="8" t="s">
        <v>189</v>
      </c>
      <c r="C16" s="36">
        <v>44615</v>
      </c>
      <c r="D16" s="15" t="s">
        <v>216</v>
      </c>
      <c r="E16" s="12">
        <v>140.435</v>
      </c>
      <c r="F16" s="15" t="s">
        <v>197</v>
      </c>
      <c r="G16" s="18">
        <v>95.97</v>
      </c>
      <c r="H16" s="18">
        <v>25.099</v>
      </c>
      <c r="I16" s="89">
        <v>29856.65</v>
      </c>
      <c r="J16" s="12">
        <v>72.53</v>
      </c>
      <c r="K16" s="12">
        <v>35.5</v>
      </c>
      <c r="M16" s="75"/>
    </row>
    <row r="17" spans="1:13" x14ac:dyDescent="0.3">
      <c r="A17" s="7" t="s">
        <v>7</v>
      </c>
      <c r="B17" s="7" t="s">
        <v>190</v>
      </c>
      <c r="C17" s="63">
        <v>44679</v>
      </c>
      <c r="D17" s="81" t="s">
        <v>216</v>
      </c>
      <c r="E17" s="6">
        <v>9.8079999999999998</v>
      </c>
      <c r="F17" s="6" t="s">
        <v>197</v>
      </c>
      <c r="G17" s="16">
        <v>10.443</v>
      </c>
      <c r="H17" s="81" t="s">
        <v>218</v>
      </c>
      <c r="I17" s="91">
        <v>2561.36</v>
      </c>
      <c r="J17" s="80">
        <v>10.68</v>
      </c>
      <c r="K17" s="80">
        <v>74.3</v>
      </c>
      <c r="M17" s="75"/>
    </row>
    <row r="18" spans="1:13" x14ac:dyDescent="0.3">
      <c r="A18" s="8" t="s">
        <v>7</v>
      </c>
      <c r="B18" s="8" t="s">
        <v>191</v>
      </c>
      <c r="C18" s="36">
        <v>44735</v>
      </c>
      <c r="D18" s="15" t="s">
        <v>216</v>
      </c>
      <c r="E18" s="12" t="s">
        <v>218</v>
      </c>
      <c r="F18" s="15" t="s">
        <v>197</v>
      </c>
      <c r="G18" s="18">
        <v>11.007999999999999</v>
      </c>
      <c r="H18" s="18">
        <v>5.4530000000000003</v>
      </c>
      <c r="I18" s="89">
        <v>2805.08</v>
      </c>
      <c r="J18" s="12">
        <v>4.6100000000000003</v>
      </c>
      <c r="K18" s="12">
        <v>37.9</v>
      </c>
      <c r="M18" s="75"/>
    </row>
    <row r="19" spans="1:13" x14ac:dyDescent="0.3">
      <c r="A19" s="7" t="s">
        <v>7</v>
      </c>
      <c r="B19" s="7" t="s">
        <v>192</v>
      </c>
      <c r="C19" s="63">
        <v>44798</v>
      </c>
      <c r="D19" s="81" t="s">
        <v>216</v>
      </c>
      <c r="E19" s="80" t="s">
        <v>218</v>
      </c>
      <c r="F19" s="6" t="s">
        <v>197</v>
      </c>
      <c r="G19" s="16">
        <v>12.629</v>
      </c>
      <c r="H19" s="81">
        <v>5.7080000000000002</v>
      </c>
      <c r="I19" s="91">
        <v>3606.7</v>
      </c>
      <c r="J19" s="80">
        <v>5.1100000000000003</v>
      </c>
      <c r="K19" s="80">
        <v>39.700000000000003</v>
      </c>
      <c r="M19" s="75"/>
    </row>
    <row r="20" spans="1:13" x14ac:dyDescent="0.3">
      <c r="A20" s="8" t="s">
        <v>7</v>
      </c>
      <c r="B20" s="8" t="s">
        <v>233</v>
      </c>
      <c r="C20" s="36">
        <v>44853</v>
      </c>
      <c r="D20" s="15" t="s">
        <v>216</v>
      </c>
      <c r="E20" s="12">
        <v>24.206</v>
      </c>
      <c r="F20" s="15" t="s">
        <v>197</v>
      </c>
      <c r="G20" s="18">
        <v>30.526</v>
      </c>
      <c r="H20" s="18">
        <v>4.7279999999999998</v>
      </c>
      <c r="I20" s="89">
        <v>2235.85</v>
      </c>
      <c r="J20" s="12">
        <v>9.31</v>
      </c>
      <c r="K20" s="12">
        <v>39.1</v>
      </c>
      <c r="M20" s="75"/>
    </row>
    <row r="21" spans="1:13" x14ac:dyDescent="0.3">
      <c r="A21" s="7" t="s">
        <v>7</v>
      </c>
      <c r="B21" s="7" t="s">
        <v>234</v>
      </c>
      <c r="C21" s="63">
        <v>44910</v>
      </c>
      <c r="D21" s="81" t="s">
        <v>216</v>
      </c>
      <c r="E21" s="80">
        <v>41.109000000000002</v>
      </c>
      <c r="F21" s="6" t="s">
        <v>197</v>
      </c>
      <c r="G21" s="16">
        <v>49.457000000000001</v>
      </c>
      <c r="H21" s="81">
        <v>7.7560000000000002</v>
      </c>
      <c r="I21" s="91">
        <v>1258.67</v>
      </c>
      <c r="J21" s="80">
        <v>9.48</v>
      </c>
      <c r="K21" s="80">
        <v>37.200000000000003</v>
      </c>
      <c r="M21" s="75"/>
    </row>
    <row r="22" spans="1:13" x14ac:dyDescent="0.3">
      <c r="A22" s="8" t="s">
        <v>7</v>
      </c>
      <c r="B22" s="8" t="s">
        <v>235</v>
      </c>
      <c r="C22" s="36">
        <v>44973</v>
      </c>
      <c r="D22" s="15" t="s">
        <v>216</v>
      </c>
      <c r="E22" s="12">
        <v>45.726999999999997</v>
      </c>
      <c r="F22" s="15" t="s">
        <v>197</v>
      </c>
      <c r="G22" s="18">
        <v>69.603999999999999</v>
      </c>
      <c r="H22" s="18">
        <v>8.7460000000000004</v>
      </c>
      <c r="I22" s="89">
        <v>13950.97</v>
      </c>
      <c r="J22" s="12">
        <v>11.02</v>
      </c>
      <c r="K22" s="12">
        <v>82.4</v>
      </c>
      <c r="M22" s="75"/>
    </row>
    <row r="23" spans="1:13" x14ac:dyDescent="0.3">
      <c r="A23" s="7" t="s">
        <v>7</v>
      </c>
      <c r="B23" s="7" t="s">
        <v>236</v>
      </c>
      <c r="C23" s="63">
        <v>45029</v>
      </c>
      <c r="D23" s="81" t="s">
        <v>216</v>
      </c>
      <c r="E23" s="80">
        <v>52.862000000000002</v>
      </c>
      <c r="F23" s="6" t="s">
        <v>197</v>
      </c>
      <c r="G23" s="16">
        <v>81.361000000000004</v>
      </c>
      <c r="H23" s="83">
        <v>10.78</v>
      </c>
      <c r="I23" s="91">
        <v>15982.96</v>
      </c>
      <c r="J23" s="80">
        <v>28.19</v>
      </c>
      <c r="K23" s="80">
        <v>39.9</v>
      </c>
      <c r="M23" s="75"/>
    </row>
    <row r="24" spans="1:13" x14ac:dyDescent="0.3">
      <c r="A24" s="8" t="s">
        <v>7</v>
      </c>
      <c r="B24" s="8" t="s">
        <v>272</v>
      </c>
      <c r="C24" s="36">
        <v>45078</v>
      </c>
      <c r="D24" s="15" t="s">
        <v>215</v>
      </c>
      <c r="E24" s="12">
        <v>210.92</v>
      </c>
      <c r="F24" s="15" t="s">
        <v>303</v>
      </c>
      <c r="G24" s="18">
        <v>205.46</v>
      </c>
      <c r="H24" s="18">
        <v>56.58</v>
      </c>
      <c r="I24" s="89">
        <v>48880.67</v>
      </c>
      <c r="J24" s="12">
        <v>317.93</v>
      </c>
      <c r="K24" s="12">
        <v>35.700000000000003</v>
      </c>
      <c r="M24" s="75"/>
    </row>
    <row r="25" spans="1:13" x14ac:dyDescent="0.3">
      <c r="A25" s="7" t="s">
        <v>7</v>
      </c>
      <c r="B25" s="7" t="s">
        <v>273</v>
      </c>
      <c r="C25" s="63">
        <v>45139</v>
      </c>
      <c r="D25" s="81" t="s">
        <v>215</v>
      </c>
      <c r="E25" s="80">
        <v>96.72</v>
      </c>
      <c r="F25" s="6" t="s">
        <v>303</v>
      </c>
      <c r="G25" s="16">
        <v>92.8</v>
      </c>
      <c r="H25" s="83">
        <v>87.2</v>
      </c>
      <c r="I25" s="91">
        <v>108870.81</v>
      </c>
      <c r="J25" s="80">
        <v>275.17</v>
      </c>
      <c r="K25" s="80">
        <v>34.1</v>
      </c>
      <c r="M25" s="75"/>
    </row>
    <row r="26" spans="1:13" x14ac:dyDescent="0.3">
      <c r="A26" s="8" t="s">
        <v>7</v>
      </c>
      <c r="B26" s="8" t="s">
        <v>301</v>
      </c>
      <c r="C26" s="36">
        <v>45200</v>
      </c>
      <c r="D26" s="15" t="s">
        <v>215</v>
      </c>
      <c r="E26" s="12">
        <v>112.61</v>
      </c>
      <c r="F26" s="15" t="s">
        <v>303</v>
      </c>
      <c r="G26" s="18">
        <v>102.88</v>
      </c>
      <c r="H26" s="18">
        <v>49.74</v>
      </c>
      <c r="I26" s="89">
        <v>110022.42</v>
      </c>
      <c r="J26" s="12">
        <v>210.25</v>
      </c>
      <c r="K26" s="12">
        <v>34.6</v>
      </c>
      <c r="M26" s="75"/>
    </row>
    <row r="27" spans="1:13" x14ac:dyDescent="0.3">
      <c r="A27" s="7" t="s">
        <v>7</v>
      </c>
      <c r="B27" s="7" t="s">
        <v>302</v>
      </c>
      <c r="C27" s="63">
        <v>45261</v>
      </c>
      <c r="D27" s="7" t="s">
        <v>38</v>
      </c>
      <c r="E27" s="7">
        <v>23.959</v>
      </c>
      <c r="F27" s="7" t="s">
        <v>324</v>
      </c>
      <c r="G27" s="7">
        <v>18.759</v>
      </c>
      <c r="H27" s="7">
        <v>3.6219999999999999</v>
      </c>
      <c r="I27" s="92">
        <v>10930.296</v>
      </c>
      <c r="J27" s="7">
        <v>17.273</v>
      </c>
      <c r="K27" s="7">
        <v>53.12</v>
      </c>
      <c r="M27" s="75"/>
    </row>
    <row r="28" spans="1:13" x14ac:dyDescent="0.3">
      <c r="A28" s="8" t="s">
        <v>7</v>
      </c>
      <c r="B28" s="8" t="s">
        <v>304</v>
      </c>
      <c r="C28" s="36">
        <v>45323</v>
      </c>
      <c r="D28" s="15" t="s">
        <v>38</v>
      </c>
      <c r="E28" s="12">
        <v>71.361999999999995</v>
      </c>
      <c r="F28" s="15" t="s">
        <v>324</v>
      </c>
      <c r="G28" s="18">
        <v>46.372999999999998</v>
      </c>
      <c r="H28" s="18">
        <v>11.506</v>
      </c>
      <c r="I28" s="89">
        <v>27301.065999999999</v>
      </c>
      <c r="J28" s="12">
        <v>40.911000000000001</v>
      </c>
      <c r="K28" s="12">
        <v>58.37</v>
      </c>
      <c r="M28" s="75"/>
    </row>
    <row r="29" spans="1:13" x14ac:dyDescent="0.3">
      <c r="A29" s="7" t="s">
        <v>7</v>
      </c>
      <c r="B29" s="7" t="s">
        <v>305</v>
      </c>
      <c r="C29" s="63">
        <v>45383</v>
      </c>
      <c r="D29" s="7" t="s">
        <v>38</v>
      </c>
      <c r="E29" s="7">
        <v>34.508000000000003</v>
      </c>
      <c r="F29" s="7" t="s">
        <v>324</v>
      </c>
      <c r="G29" s="7">
        <v>26.538</v>
      </c>
      <c r="H29" s="7">
        <v>5.3440000000000003</v>
      </c>
      <c r="I29" s="92">
        <v>12163.984</v>
      </c>
      <c r="J29" s="7">
        <v>16.122</v>
      </c>
      <c r="K29" s="7">
        <v>53.15</v>
      </c>
      <c r="M29" s="75"/>
    </row>
    <row r="30" spans="1:13" x14ac:dyDescent="0.3">
      <c r="A30" s="8" t="s">
        <v>7</v>
      </c>
      <c r="B30" s="8" t="s">
        <v>306</v>
      </c>
      <c r="C30" s="36">
        <v>45444</v>
      </c>
      <c r="D30" s="15" t="s">
        <v>38</v>
      </c>
      <c r="E30" s="12">
        <v>140.08500000000001</v>
      </c>
      <c r="F30" s="15" t="s">
        <v>324</v>
      </c>
      <c r="G30" s="18">
        <v>105.253</v>
      </c>
      <c r="H30" s="18">
        <v>21.202000000000002</v>
      </c>
      <c r="I30" s="89">
        <v>60779.125</v>
      </c>
      <c r="J30" s="12">
        <v>90.361000000000004</v>
      </c>
      <c r="K30" s="12">
        <v>49.91</v>
      </c>
      <c r="M30" s="75"/>
    </row>
    <row r="31" spans="1:13" x14ac:dyDescent="0.3">
      <c r="A31" s="7" t="s">
        <v>7</v>
      </c>
      <c r="B31" s="7" t="s">
        <v>336</v>
      </c>
      <c r="C31" s="63">
        <v>45505</v>
      </c>
      <c r="D31" s="7" t="s">
        <v>38</v>
      </c>
      <c r="E31" s="7">
        <v>279.16000000000003</v>
      </c>
      <c r="F31" s="7" t="s">
        <v>324</v>
      </c>
      <c r="G31" s="7">
        <v>233.904</v>
      </c>
      <c r="H31" s="7">
        <v>41.445</v>
      </c>
      <c r="I31" s="92">
        <v>160636.11799999999</v>
      </c>
      <c r="J31" s="7">
        <v>178.167</v>
      </c>
      <c r="K31" s="7">
        <v>71.47</v>
      </c>
      <c r="M31" s="75"/>
    </row>
    <row r="32" spans="1:13" x14ac:dyDescent="0.3">
      <c r="A32" s="8" t="s">
        <v>7</v>
      </c>
      <c r="B32" s="8" t="s">
        <v>337</v>
      </c>
      <c r="C32" s="36">
        <v>45566</v>
      </c>
      <c r="D32" s="15" t="s">
        <v>38</v>
      </c>
      <c r="E32" s="12">
        <v>392.85500000000002</v>
      </c>
      <c r="F32" s="15" t="s">
        <v>324</v>
      </c>
      <c r="G32" s="18">
        <v>268.40499999999997</v>
      </c>
      <c r="H32" s="18">
        <v>72.132000000000005</v>
      </c>
      <c r="I32" s="89">
        <v>92347.350999999995</v>
      </c>
      <c r="J32" s="12">
        <v>52.938000000000002</v>
      </c>
      <c r="K32" s="12">
        <v>61.88</v>
      </c>
      <c r="M32" s="75"/>
    </row>
    <row r="33" spans="1:13" x14ac:dyDescent="0.3">
      <c r="A33" s="7" t="s">
        <v>7</v>
      </c>
      <c r="B33" s="7" t="s">
        <v>338</v>
      </c>
      <c r="C33" s="63">
        <v>45627</v>
      </c>
      <c r="D33" s="7" t="s">
        <v>38</v>
      </c>
      <c r="E33" s="7">
        <v>191.15199999999999</v>
      </c>
      <c r="F33" s="7" t="s">
        <v>324</v>
      </c>
      <c r="G33" s="7">
        <v>163.91300000000001</v>
      </c>
      <c r="H33" s="7">
        <v>27.239000000000001</v>
      </c>
      <c r="I33" s="92">
        <v>83294.546000000002</v>
      </c>
      <c r="J33" s="7">
        <v>91.275000000000006</v>
      </c>
      <c r="K33" s="7">
        <v>48.91</v>
      </c>
      <c r="M33" s="75"/>
    </row>
    <row r="34" spans="1:13" x14ac:dyDescent="0.3">
      <c r="A34" s="8" t="s">
        <v>7</v>
      </c>
      <c r="B34" s="8" t="s">
        <v>374</v>
      </c>
      <c r="C34" s="36">
        <v>45689</v>
      </c>
      <c r="D34" s="15" t="s">
        <v>38</v>
      </c>
      <c r="E34" s="12">
        <v>228.048</v>
      </c>
      <c r="F34" s="15" t="s">
        <v>324</v>
      </c>
      <c r="G34" s="18">
        <v>308.512</v>
      </c>
      <c r="H34" s="18">
        <v>31.943000000000001</v>
      </c>
      <c r="I34" s="89">
        <v>122029.928</v>
      </c>
      <c r="J34" s="12">
        <v>126.154</v>
      </c>
      <c r="K34" s="12">
        <v>47.74</v>
      </c>
      <c r="M34" s="75"/>
    </row>
    <row r="35" spans="1:13" x14ac:dyDescent="0.3">
      <c r="A35" s="7" t="s">
        <v>7</v>
      </c>
      <c r="B35" s="7" t="s">
        <v>375</v>
      </c>
      <c r="C35" s="63">
        <v>45748</v>
      </c>
      <c r="D35" s="7" t="s">
        <v>38</v>
      </c>
      <c r="E35" s="7">
        <v>291.32600000000002</v>
      </c>
      <c r="F35" s="7" t="s">
        <v>324</v>
      </c>
      <c r="G35" s="7">
        <v>275.94799999999998</v>
      </c>
      <c r="H35" s="7">
        <v>68.986999999999995</v>
      </c>
      <c r="I35" s="92">
        <v>145356.304</v>
      </c>
      <c r="J35" s="7">
        <v>176.203</v>
      </c>
      <c r="K35" s="7">
        <v>45.55</v>
      </c>
      <c r="M35" s="75"/>
    </row>
    <row r="36" spans="1:13" x14ac:dyDescent="0.3">
      <c r="A36" s="8" t="s">
        <v>7</v>
      </c>
      <c r="B36" s="8" t="s">
        <v>376</v>
      </c>
      <c r="C36" s="36">
        <v>45809</v>
      </c>
      <c r="D36" s="15" t="s">
        <v>38</v>
      </c>
      <c r="E36" s="12">
        <v>238.19900000000001</v>
      </c>
      <c r="F36" s="15" t="s">
        <v>324</v>
      </c>
      <c r="G36" s="18">
        <v>170.01499999999999</v>
      </c>
      <c r="H36" s="18">
        <v>44.661999999999999</v>
      </c>
      <c r="I36" s="89">
        <v>79856.311000000002</v>
      </c>
      <c r="J36" s="12">
        <v>118.206</v>
      </c>
      <c r="K36" s="12">
        <v>47.5</v>
      </c>
      <c r="M36" s="75"/>
    </row>
    <row r="37" spans="1:13" x14ac:dyDescent="0.3">
      <c r="A37" s="7" t="s">
        <v>7</v>
      </c>
      <c r="B37" s="7" t="s">
        <v>383</v>
      </c>
      <c r="C37" s="63">
        <v>45870</v>
      </c>
      <c r="D37" s="7" t="s">
        <v>38</v>
      </c>
      <c r="E37" s="7">
        <v>287.75</v>
      </c>
      <c r="F37" s="7" t="s">
        <v>324</v>
      </c>
      <c r="G37" s="7">
        <v>287.30799999999999</v>
      </c>
      <c r="H37" s="7">
        <v>66.2</v>
      </c>
      <c r="I37" s="92">
        <v>129222.557</v>
      </c>
      <c r="J37" s="7">
        <v>174.327</v>
      </c>
      <c r="K37" s="7">
        <v>36.78</v>
      </c>
      <c r="M37" s="75"/>
    </row>
    <row r="38" spans="1:13" x14ac:dyDescent="0.3">
      <c r="A38" s="8" t="s">
        <v>7</v>
      </c>
      <c r="B38" s="8" t="s">
        <v>376</v>
      </c>
      <c r="C38" s="36">
        <v>45931</v>
      </c>
      <c r="D38" s="15" t="s">
        <v>38</v>
      </c>
      <c r="E38" s="12">
        <v>206.816</v>
      </c>
      <c r="F38" s="15" t="s">
        <v>324</v>
      </c>
      <c r="G38" s="18">
        <v>194.23</v>
      </c>
      <c r="H38" s="18">
        <v>138.44399999999999</v>
      </c>
      <c r="I38" s="89">
        <v>125926.171</v>
      </c>
      <c r="J38" s="12">
        <v>131.98099999999999</v>
      </c>
      <c r="K38" s="12">
        <v>61.4</v>
      </c>
      <c r="M38" s="75"/>
    </row>
    <row r="39" spans="1:13" x14ac:dyDescent="0.3">
      <c r="A39" s="7" t="s">
        <v>7</v>
      </c>
      <c r="B39" s="7" t="s">
        <v>384</v>
      </c>
      <c r="C39" s="63">
        <v>45992</v>
      </c>
      <c r="D39" s="7" t="s">
        <v>38</v>
      </c>
      <c r="E39" s="7">
        <v>196.01</v>
      </c>
      <c r="F39" s="7" t="s">
        <v>324</v>
      </c>
      <c r="G39" s="7">
        <v>154.375</v>
      </c>
      <c r="H39" s="7">
        <v>32.746000000000002</v>
      </c>
      <c r="I39" s="92">
        <v>74567.914999999994</v>
      </c>
      <c r="J39" s="7">
        <v>140.34100000000001</v>
      </c>
      <c r="K39" s="7">
        <v>42</v>
      </c>
      <c r="M39" s="75"/>
    </row>
    <row r="40" spans="1:13" x14ac:dyDescent="0.3">
      <c r="A40" s="8" t="s">
        <v>7</v>
      </c>
      <c r="B40" s="8" t="s">
        <v>388</v>
      </c>
      <c r="C40" s="36">
        <v>46054</v>
      </c>
      <c r="D40" s="15" t="s">
        <v>38</v>
      </c>
      <c r="E40" s="12">
        <v>324.87</v>
      </c>
      <c r="F40" s="15" t="s">
        <v>324</v>
      </c>
      <c r="G40" s="18">
        <v>233.46100000000001</v>
      </c>
      <c r="H40" s="18">
        <v>60.527000000000001</v>
      </c>
      <c r="I40" s="89">
        <v>117101.276</v>
      </c>
      <c r="J40" s="12">
        <v>141.22999999999999</v>
      </c>
      <c r="K40" s="32">
        <v>47</v>
      </c>
      <c r="M40" s="75"/>
    </row>
    <row r="41" spans="1:13" x14ac:dyDescent="0.3">
      <c r="A41" s="7" t="s">
        <v>7</v>
      </c>
      <c r="B41" s="7" t="s">
        <v>389</v>
      </c>
      <c r="C41" s="63">
        <v>46113</v>
      </c>
      <c r="D41" s="7" t="s">
        <v>38</v>
      </c>
      <c r="E41" s="7">
        <v>178.93799999999999</v>
      </c>
      <c r="F41" s="7" t="s">
        <v>324</v>
      </c>
      <c r="G41" s="7">
        <v>127.813</v>
      </c>
      <c r="H41" s="7">
        <v>26.218</v>
      </c>
      <c r="I41" s="92">
        <v>72558.292000000001</v>
      </c>
      <c r="J41" s="7">
        <v>89.141000000000005</v>
      </c>
      <c r="K41" s="65">
        <v>31</v>
      </c>
      <c r="M41" s="75"/>
    </row>
    <row r="42" spans="1:13" x14ac:dyDescent="0.3">
      <c r="A42" s="8" t="s">
        <v>7</v>
      </c>
      <c r="B42" s="8" t="s">
        <v>390</v>
      </c>
      <c r="C42" s="36">
        <v>46174</v>
      </c>
      <c r="D42" s="15" t="s">
        <v>38</v>
      </c>
      <c r="E42" s="12">
        <v>225.43899999999999</v>
      </c>
      <c r="F42" s="15" t="s">
        <v>324</v>
      </c>
      <c r="G42" s="18">
        <v>182.42</v>
      </c>
      <c r="H42" s="18">
        <v>33.216999999999999</v>
      </c>
      <c r="I42" s="89">
        <v>103277.5</v>
      </c>
      <c r="J42" s="12">
        <v>119.79900000000001</v>
      </c>
      <c r="K42" s="32">
        <v>36</v>
      </c>
      <c r="M42" s="75"/>
    </row>
    <row r="43" spans="1:13" x14ac:dyDescent="0.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</row>
    <row r="44" spans="1:13" x14ac:dyDescent="0.3">
      <c r="A44" s="23" t="s">
        <v>307</v>
      </c>
      <c r="B44" s="24"/>
      <c r="C44" s="23"/>
      <c r="D44" s="24" t="s">
        <v>339</v>
      </c>
      <c r="E44" s="23"/>
      <c r="F44" s="24" t="s">
        <v>340</v>
      </c>
      <c r="G44" s="24" t="s">
        <v>341</v>
      </c>
      <c r="H44" s="24" t="s">
        <v>342</v>
      </c>
      <c r="I44" s="23"/>
      <c r="J44" s="24" t="s">
        <v>343</v>
      </c>
      <c r="K44" s="23"/>
    </row>
    <row r="45" spans="1:13" x14ac:dyDescent="0.3">
      <c r="A45" s="20"/>
      <c r="B45" s="22"/>
      <c r="C45" s="21"/>
      <c r="D45" s="22"/>
      <c r="E45" s="22"/>
      <c r="F45" s="22"/>
      <c r="G45" s="22"/>
      <c r="H45" s="22"/>
      <c r="I45" s="22"/>
      <c r="J45" s="22"/>
    </row>
    <row r="46" spans="1:13" x14ac:dyDescent="0.3">
      <c r="I46" s="73"/>
    </row>
    <row r="47" spans="1:13" x14ac:dyDescent="0.3">
      <c r="A47" s="25" t="s">
        <v>50</v>
      </c>
    </row>
    <row r="48" spans="1:13" x14ac:dyDescent="0.3">
      <c r="A48" t="s">
        <v>51</v>
      </c>
      <c r="B48" t="s">
        <v>52</v>
      </c>
    </row>
    <row r="49" spans="1:2" x14ac:dyDescent="0.3">
      <c r="A49" t="s">
        <v>53</v>
      </c>
      <c r="B49" t="s">
        <v>54</v>
      </c>
    </row>
    <row r="50" spans="1:2" x14ac:dyDescent="0.3">
      <c r="A50" t="s">
        <v>55</v>
      </c>
      <c r="B50" t="s">
        <v>56</v>
      </c>
    </row>
    <row r="51" spans="1:2" x14ac:dyDescent="0.3">
      <c r="A51" t="s">
        <v>53</v>
      </c>
      <c r="B51" t="s">
        <v>57</v>
      </c>
    </row>
    <row r="52" spans="1:2" x14ac:dyDescent="0.3">
      <c r="A52" t="s">
        <v>58</v>
      </c>
      <c r="B52" t="s">
        <v>262</v>
      </c>
    </row>
    <row r="53" spans="1:2" x14ac:dyDescent="0.3">
      <c r="A53" t="s">
        <v>263</v>
      </c>
      <c r="B53" t="s">
        <v>297</v>
      </c>
    </row>
    <row r="54" spans="1:2" x14ac:dyDescent="0.3">
      <c r="A54" t="s">
        <v>298</v>
      </c>
      <c r="B54" t="s">
        <v>299</v>
      </c>
    </row>
  </sheetData>
  <autoFilter ref="A1:A39" xr:uid="{00000000-0001-0000-0300-000000000000}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B104"/>
  <sheetViews>
    <sheetView topLeftCell="AU1" zoomScale="70" zoomScaleNormal="70" workbookViewId="0">
      <pane ySplit="1" topLeftCell="A80" activePane="bottomLeft" state="frozen"/>
      <selection pane="bottomLeft" sqref="A1:XFD1"/>
    </sheetView>
  </sheetViews>
  <sheetFormatPr defaultColWidth="11.5546875" defaultRowHeight="13.8" x14ac:dyDescent="0.3"/>
  <cols>
    <col min="1" max="88" width="11.5546875" style="1"/>
    <col min="89" max="89" width="11.5546875" style="95"/>
    <col min="90" max="100" width="11.5546875" style="1"/>
    <col min="101" max="101" width="11.5546875" style="95"/>
    <col min="102" max="104" width="11.5546875" style="1"/>
    <col min="105" max="106" width="11.5546875" style="95"/>
    <col min="107" max="16384" width="11.5546875" style="1"/>
  </cols>
  <sheetData>
    <row r="1" spans="2:106" s="100" customFormat="1" ht="41.4" x14ac:dyDescent="0.3">
      <c r="B1" s="98" t="s">
        <v>13</v>
      </c>
      <c r="C1" s="131" t="s">
        <v>7</v>
      </c>
      <c r="D1" s="131" t="s">
        <v>6</v>
      </c>
      <c r="F1" s="98" t="s">
        <v>14</v>
      </c>
      <c r="G1" s="131" t="s">
        <v>7</v>
      </c>
      <c r="H1" s="131" t="s">
        <v>6</v>
      </c>
      <c r="J1" s="98" t="s">
        <v>15</v>
      </c>
      <c r="K1" s="131" t="s">
        <v>7</v>
      </c>
      <c r="L1" s="131" t="s">
        <v>6</v>
      </c>
      <c r="N1" s="98" t="s">
        <v>0</v>
      </c>
      <c r="O1" s="131" t="s">
        <v>7</v>
      </c>
      <c r="P1" s="131" t="s">
        <v>6</v>
      </c>
      <c r="R1" s="98" t="s">
        <v>8</v>
      </c>
      <c r="S1" s="131" t="s">
        <v>7</v>
      </c>
      <c r="T1" s="131" t="s">
        <v>6</v>
      </c>
      <c r="V1" s="98" t="s">
        <v>325</v>
      </c>
      <c r="W1" s="131" t="s">
        <v>7</v>
      </c>
      <c r="X1" s="131" t="s">
        <v>6</v>
      </c>
      <c r="Z1" s="98" t="s">
        <v>9</v>
      </c>
      <c r="AA1" s="131" t="s">
        <v>7</v>
      </c>
      <c r="AB1" s="131" t="s">
        <v>6</v>
      </c>
      <c r="AD1" s="98" t="s">
        <v>10</v>
      </c>
      <c r="AE1" s="131" t="s">
        <v>7</v>
      </c>
      <c r="AF1" s="131" t="s">
        <v>6</v>
      </c>
      <c r="AH1" s="99" t="s">
        <v>35</v>
      </c>
      <c r="AI1" s="131" t="s">
        <v>7</v>
      </c>
      <c r="AJ1" s="131" t="s">
        <v>6</v>
      </c>
      <c r="AL1" s="99" t="s">
        <v>36</v>
      </c>
      <c r="AM1" s="131" t="s">
        <v>7</v>
      </c>
      <c r="AN1" s="131" t="s">
        <v>6</v>
      </c>
      <c r="AP1" s="98" t="s">
        <v>2</v>
      </c>
      <c r="AQ1" s="131" t="s">
        <v>7</v>
      </c>
      <c r="AR1" s="131" t="s">
        <v>6</v>
      </c>
      <c r="AT1" s="98" t="s">
        <v>16</v>
      </c>
      <c r="AU1" s="131" t="s">
        <v>7</v>
      </c>
      <c r="AV1" s="131" t="s">
        <v>6</v>
      </c>
      <c r="AX1" s="98" t="s">
        <v>17</v>
      </c>
      <c r="AY1" s="131" t="s">
        <v>7</v>
      </c>
      <c r="AZ1" s="131" t="s">
        <v>6</v>
      </c>
      <c r="BB1" s="98" t="s">
        <v>3</v>
      </c>
      <c r="BC1" s="131" t="s">
        <v>7</v>
      </c>
      <c r="BD1" s="131" t="s">
        <v>6</v>
      </c>
      <c r="BF1" s="98" t="s">
        <v>11</v>
      </c>
      <c r="BG1" s="131" t="s">
        <v>7</v>
      </c>
      <c r="BH1" s="131" t="s">
        <v>6</v>
      </c>
      <c r="BJ1" s="98" t="s">
        <v>18</v>
      </c>
      <c r="BK1" s="131" t="s">
        <v>7</v>
      </c>
      <c r="BL1" s="131" t="s">
        <v>6</v>
      </c>
      <c r="BN1" s="98" t="s">
        <v>19</v>
      </c>
      <c r="BO1" s="131" t="s">
        <v>7</v>
      </c>
      <c r="BP1" s="131" t="s">
        <v>6</v>
      </c>
      <c r="BR1" s="98" t="s">
        <v>20</v>
      </c>
      <c r="BS1" s="131" t="s">
        <v>7</v>
      </c>
      <c r="BT1" s="131" t="s">
        <v>6</v>
      </c>
      <c r="BV1" s="98" t="s">
        <v>4</v>
      </c>
      <c r="BW1" s="131" t="s">
        <v>7</v>
      </c>
      <c r="BX1" s="131" t="s">
        <v>6</v>
      </c>
      <c r="BZ1" s="98" t="s">
        <v>5</v>
      </c>
      <c r="CA1" s="131" t="s">
        <v>7</v>
      </c>
      <c r="CB1" s="131" t="s">
        <v>6</v>
      </c>
      <c r="CD1" s="98" t="s">
        <v>21</v>
      </c>
      <c r="CE1" s="131" t="s">
        <v>7</v>
      </c>
      <c r="CF1" s="131" t="s">
        <v>6</v>
      </c>
      <c r="CH1" s="98" t="s">
        <v>174</v>
      </c>
      <c r="CI1" s="131" t="s">
        <v>7</v>
      </c>
      <c r="CJ1" s="131" t="s">
        <v>6</v>
      </c>
      <c r="CK1" s="132"/>
      <c r="CL1" s="98" t="s">
        <v>22</v>
      </c>
      <c r="CM1" s="131" t="s">
        <v>7</v>
      </c>
      <c r="CN1" s="131" t="s">
        <v>6</v>
      </c>
      <c r="CP1" s="98" t="s">
        <v>12</v>
      </c>
      <c r="CQ1" s="131" t="s">
        <v>7</v>
      </c>
      <c r="CR1" s="131" t="s">
        <v>6</v>
      </c>
      <c r="CT1" s="98" t="s">
        <v>30</v>
      </c>
      <c r="CU1" s="131" t="s">
        <v>7</v>
      </c>
      <c r="CV1" s="131" t="s">
        <v>6</v>
      </c>
      <c r="CW1" s="133"/>
      <c r="CX1" s="98" t="s">
        <v>34</v>
      </c>
      <c r="CY1" s="131" t="s">
        <v>7</v>
      </c>
      <c r="CZ1" s="131" t="s">
        <v>6</v>
      </c>
      <c r="DA1" s="133"/>
      <c r="DB1" s="133"/>
    </row>
    <row r="2" spans="2:106" x14ac:dyDescent="0.3">
      <c r="B2" s="101">
        <v>40544</v>
      </c>
      <c r="C2" s="102">
        <v>16820</v>
      </c>
      <c r="D2" s="102">
        <v>1203</v>
      </c>
      <c r="F2" s="101">
        <v>40544</v>
      </c>
      <c r="G2" s="103">
        <v>1</v>
      </c>
      <c r="H2" s="103">
        <v>1</v>
      </c>
      <c r="J2" s="101">
        <v>40544</v>
      </c>
      <c r="K2" s="104">
        <v>7.36</v>
      </c>
      <c r="L2" s="104">
        <v>7.44</v>
      </c>
      <c r="N2" s="101">
        <v>40544</v>
      </c>
      <c r="O2" s="105">
        <v>93.4</v>
      </c>
      <c r="P2" s="105">
        <v>96.6</v>
      </c>
      <c r="R2" s="101">
        <v>40544</v>
      </c>
      <c r="S2" s="105">
        <v>27</v>
      </c>
      <c r="T2" s="105">
        <v>28.4</v>
      </c>
      <c r="V2" s="101">
        <v>40544</v>
      </c>
      <c r="W2" s="104">
        <v>9.5</v>
      </c>
      <c r="X2" s="104">
        <v>21</v>
      </c>
      <c r="Z2" s="101">
        <v>40544</v>
      </c>
      <c r="AA2" s="106">
        <v>0.01</v>
      </c>
      <c r="AB2" s="106">
        <v>0.01</v>
      </c>
      <c r="AD2" s="101">
        <v>40544</v>
      </c>
      <c r="AE2" s="107">
        <v>1.1000000000000001</v>
      </c>
      <c r="AF2" s="107">
        <v>1</v>
      </c>
      <c r="AH2" s="101">
        <v>40544</v>
      </c>
      <c r="AI2" s="109"/>
      <c r="AJ2" s="109"/>
      <c r="AL2" s="101">
        <v>40544</v>
      </c>
      <c r="AM2" s="109"/>
      <c r="AN2" s="109"/>
      <c r="AP2" s="101">
        <v>40544</v>
      </c>
      <c r="AQ2" s="105">
        <v>14</v>
      </c>
      <c r="AR2" s="105">
        <v>17</v>
      </c>
      <c r="AT2" s="101">
        <v>40544</v>
      </c>
      <c r="AU2" s="102">
        <v>47</v>
      </c>
      <c r="AV2" s="102">
        <v>37</v>
      </c>
      <c r="AX2" s="101">
        <v>40544</v>
      </c>
      <c r="AY2" s="105">
        <v>54</v>
      </c>
      <c r="AZ2" s="105">
        <v>51</v>
      </c>
      <c r="BB2" s="101">
        <v>40544</v>
      </c>
      <c r="BC2" s="109">
        <v>1.4</v>
      </c>
      <c r="BD2" s="109">
        <v>1.5</v>
      </c>
      <c r="BF2" s="101">
        <v>40544</v>
      </c>
      <c r="BG2" s="107">
        <v>7.51</v>
      </c>
      <c r="BH2" s="107">
        <v>7.58</v>
      </c>
      <c r="BJ2" s="101">
        <v>40544</v>
      </c>
      <c r="BK2" s="110">
        <v>0.01</v>
      </c>
      <c r="BL2" s="110">
        <v>0.02</v>
      </c>
      <c r="BN2" s="101">
        <v>40544</v>
      </c>
      <c r="BO2" s="111">
        <v>0.01</v>
      </c>
      <c r="BP2" s="111">
        <v>0.01</v>
      </c>
      <c r="BQ2" s="134"/>
      <c r="BR2" s="101">
        <v>40544</v>
      </c>
      <c r="BS2" s="107">
        <v>0.27650000000000002</v>
      </c>
      <c r="BT2" s="107">
        <v>0.247</v>
      </c>
      <c r="BV2" s="101">
        <v>40544</v>
      </c>
      <c r="BW2" s="112">
        <v>3</v>
      </c>
      <c r="BX2" s="112">
        <v>3</v>
      </c>
      <c r="BZ2" s="101">
        <v>40544</v>
      </c>
      <c r="CA2" s="105">
        <v>8</v>
      </c>
      <c r="CB2" s="105">
        <v>7</v>
      </c>
      <c r="CD2" s="101">
        <v>40544</v>
      </c>
      <c r="CE2" s="105">
        <v>1</v>
      </c>
      <c r="CF2" s="105">
        <v>1</v>
      </c>
      <c r="CH2" s="101">
        <v>40544</v>
      </c>
      <c r="CI2" s="105">
        <v>23</v>
      </c>
      <c r="CJ2" s="105">
        <v>22</v>
      </c>
      <c r="CL2" s="101">
        <v>40544</v>
      </c>
      <c r="CM2" s="135">
        <v>1.22</v>
      </c>
      <c r="CN2" s="135">
        <v>1.5</v>
      </c>
      <c r="CP2" s="101">
        <v>40544</v>
      </c>
      <c r="CQ2" s="111">
        <v>1E-3</v>
      </c>
      <c r="CR2" s="111">
        <v>1E-3</v>
      </c>
      <c r="CT2" s="101">
        <v>40544</v>
      </c>
      <c r="CU2" s="104">
        <v>6.0000000000000001E-3</v>
      </c>
      <c r="CV2" s="104">
        <v>6.0000000000000001E-3</v>
      </c>
      <c r="CW2" s="136"/>
      <c r="CX2" s="101">
        <v>40544</v>
      </c>
      <c r="CY2" s="113">
        <v>1E-4</v>
      </c>
      <c r="CZ2" s="113">
        <v>1E-4</v>
      </c>
      <c r="DA2" s="136"/>
      <c r="DB2" s="136"/>
    </row>
    <row r="3" spans="2:106" x14ac:dyDescent="0.3">
      <c r="B3" s="101">
        <v>40603</v>
      </c>
      <c r="C3" s="102">
        <v>245</v>
      </c>
      <c r="D3" s="102">
        <v>720</v>
      </c>
      <c r="F3" s="101">
        <v>40603</v>
      </c>
      <c r="G3" s="103">
        <v>2.2000000000000002</v>
      </c>
      <c r="H3" s="103">
        <v>2.2000000000000002</v>
      </c>
      <c r="J3" s="101">
        <v>40603</v>
      </c>
      <c r="K3" s="104">
        <v>7.62</v>
      </c>
      <c r="L3" s="104">
        <v>9.5</v>
      </c>
      <c r="N3" s="101">
        <v>40603</v>
      </c>
      <c r="O3" s="105">
        <v>96.2</v>
      </c>
      <c r="P3" s="105">
        <v>124.1</v>
      </c>
      <c r="R3" s="101">
        <v>40603</v>
      </c>
      <c r="S3" s="105">
        <v>26.2</v>
      </c>
      <c r="T3" s="105">
        <v>29</v>
      </c>
      <c r="V3" s="101">
        <v>40603</v>
      </c>
      <c r="W3" s="104">
        <v>6</v>
      </c>
      <c r="X3" s="104">
        <v>4</v>
      </c>
      <c r="Z3" s="101">
        <v>40603</v>
      </c>
      <c r="AA3" s="106">
        <v>0.01</v>
      </c>
      <c r="AB3" s="106">
        <v>8.9999999999999993E-3</v>
      </c>
      <c r="AD3" s="101">
        <v>40603</v>
      </c>
      <c r="AE3" s="107">
        <v>1.7</v>
      </c>
      <c r="AF3" s="107">
        <v>2.1</v>
      </c>
      <c r="AH3" s="101">
        <v>40603</v>
      </c>
      <c r="AI3" s="109"/>
      <c r="AJ3" s="109"/>
      <c r="AL3" s="101">
        <v>40603</v>
      </c>
      <c r="AM3" s="109"/>
      <c r="AN3" s="109"/>
      <c r="AP3" s="101">
        <v>40603</v>
      </c>
      <c r="AQ3" s="105">
        <v>18</v>
      </c>
      <c r="AR3" s="105">
        <v>30</v>
      </c>
      <c r="AT3" s="101">
        <v>40603</v>
      </c>
      <c r="AU3" s="102">
        <v>68</v>
      </c>
      <c r="AV3" s="102">
        <v>72</v>
      </c>
      <c r="AX3" s="101">
        <v>40603</v>
      </c>
      <c r="AY3" s="105">
        <v>37.24</v>
      </c>
      <c r="AZ3" s="105">
        <v>45.7</v>
      </c>
      <c r="BB3" s="101">
        <v>40603</v>
      </c>
      <c r="BC3" s="109">
        <v>14.2</v>
      </c>
      <c r="BD3" s="109">
        <v>14.2</v>
      </c>
      <c r="BF3" s="101">
        <v>40603</v>
      </c>
      <c r="BG3" s="107">
        <v>6.83</v>
      </c>
      <c r="BH3" s="107">
        <v>7.69</v>
      </c>
      <c r="BJ3" s="101">
        <v>40603</v>
      </c>
      <c r="BK3" s="110">
        <v>0.06</v>
      </c>
      <c r="BL3" s="110">
        <v>0.02</v>
      </c>
      <c r="BN3" s="101">
        <v>40603</v>
      </c>
      <c r="BO3" s="111">
        <v>5.8698536379909447E-2</v>
      </c>
      <c r="BP3" s="111">
        <v>1.9566178793303149E-2</v>
      </c>
      <c r="BQ3" s="134"/>
      <c r="BR3" s="101">
        <v>40603</v>
      </c>
      <c r="BS3" s="107">
        <v>0.9</v>
      </c>
      <c r="BT3" s="107">
        <v>0.68</v>
      </c>
      <c r="BV3" s="101">
        <v>40603</v>
      </c>
      <c r="BW3" s="112">
        <v>2.1</v>
      </c>
      <c r="BX3" s="112">
        <v>3</v>
      </c>
      <c r="BZ3" s="101">
        <v>40603</v>
      </c>
      <c r="CA3" s="105">
        <v>9</v>
      </c>
      <c r="CB3" s="105">
        <v>12</v>
      </c>
      <c r="CD3" s="101">
        <v>40603</v>
      </c>
      <c r="CE3" s="105">
        <v>1</v>
      </c>
      <c r="CF3" s="105">
        <v>1</v>
      </c>
      <c r="CH3" s="101">
        <v>40603</v>
      </c>
      <c r="CI3" s="105">
        <v>50</v>
      </c>
      <c r="CJ3" s="105">
        <v>55</v>
      </c>
      <c r="CL3" s="101">
        <v>40603</v>
      </c>
      <c r="CM3" s="135">
        <v>1.17</v>
      </c>
      <c r="CN3" s="135">
        <v>0.98</v>
      </c>
      <c r="CP3" s="101">
        <v>40603</v>
      </c>
      <c r="CQ3" s="111">
        <v>1E-3</v>
      </c>
      <c r="CR3" s="111">
        <v>1E-3</v>
      </c>
      <c r="CT3" s="101">
        <v>40603</v>
      </c>
      <c r="CU3" s="104">
        <v>6.0000000000000001E-3</v>
      </c>
      <c r="CV3" s="104">
        <v>6.0000000000000001E-3</v>
      </c>
      <c r="CW3" s="136"/>
      <c r="CX3" s="101">
        <v>40603</v>
      </c>
      <c r="CY3" s="113">
        <v>1E-3</v>
      </c>
      <c r="CZ3" s="113">
        <v>1E-3</v>
      </c>
      <c r="DA3" s="136"/>
      <c r="DB3" s="136"/>
    </row>
    <row r="4" spans="2:106" x14ac:dyDescent="0.3">
      <c r="B4" s="101">
        <v>40664</v>
      </c>
      <c r="C4" s="102">
        <v>90</v>
      </c>
      <c r="D4" s="102">
        <v>530</v>
      </c>
      <c r="F4" s="101">
        <v>40664</v>
      </c>
      <c r="G4" s="103">
        <v>23</v>
      </c>
      <c r="H4" s="103">
        <v>2.2000000000000002</v>
      </c>
      <c r="J4" s="101">
        <v>40664</v>
      </c>
      <c r="K4" s="104">
        <v>6.5</v>
      </c>
      <c r="L4" s="104">
        <v>7.29</v>
      </c>
      <c r="N4" s="101">
        <v>40664</v>
      </c>
      <c r="O4" s="105">
        <v>73.3</v>
      </c>
      <c r="P4" s="105">
        <v>81.400000000000006</v>
      </c>
      <c r="R4" s="101">
        <v>40664</v>
      </c>
      <c r="S4" s="105">
        <v>21.6</v>
      </c>
      <c r="T4" s="105">
        <v>20.9</v>
      </c>
      <c r="V4" s="101">
        <v>40664</v>
      </c>
      <c r="W4" s="104">
        <v>2</v>
      </c>
      <c r="X4" s="104">
        <v>1</v>
      </c>
      <c r="Z4" s="101">
        <v>40664</v>
      </c>
      <c r="AA4" s="106">
        <v>2E-3</v>
      </c>
      <c r="AB4" s="106">
        <v>1E-3</v>
      </c>
      <c r="AD4" s="101">
        <v>40664</v>
      </c>
      <c r="AE4" s="107">
        <v>2.6</v>
      </c>
      <c r="AF4" s="107">
        <v>2.7</v>
      </c>
      <c r="AH4" s="101">
        <v>40664</v>
      </c>
      <c r="AI4" s="109"/>
      <c r="AJ4" s="109"/>
      <c r="AL4" s="101">
        <v>40664</v>
      </c>
      <c r="AM4" s="109"/>
      <c r="AN4" s="109"/>
      <c r="AP4" s="101">
        <v>40664</v>
      </c>
      <c r="AQ4" s="105">
        <v>16</v>
      </c>
      <c r="AR4" s="105">
        <v>18</v>
      </c>
      <c r="AT4" s="101">
        <v>40664</v>
      </c>
      <c r="AU4" s="102">
        <v>88</v>
      </c>
      <c r="AV4" s="102">
        <v>70</v>
      </c>
      <c r="AX4" s="101">
        <v>40664</v>
      </c>
      <c r="AY4" s="105">
        <v>48.34</v>
      </c>
      <c r="AZ4" s="105">
        <v>58.87</v>
      </c>
      <c r="BB4" s="101">
        <v>40664</v>
      </c>
      <c r="BC4" s="109">
        <v>12.6</v>
      </c>
      <c r="BD4" s="109">
        <v>13.8</v>
      </c>
      <c r="BF4" s="101">
        <v>40664</v>
      </c>
      <c r="BG4" s="107">
        <v>7.08</v>
      </c>
      <c r="BH4" s="107">
        <v>7.31</v>
      </c>
      <c r="BJ4" s="101">
        <v>40664</v>
      </c>
      <c r="BK4" s="110">
        <v>0.02</v>
      </c>
      <c r="BL4" s="110">
        <v>0.01</v>
      </c>
      <c r="BN4" s="101">
        <v>40664</v>
      </c>
      <c r="BO4" s="111">
        <v>1.9566178793303149E-2</v>
      </c>
      <c r="BP4" s="111">
        <v>9.7830893966515745E-3</v>
      </c>
      <c r="BQ4" s="134"/>
      <c r="BR4" s="101">
        <v>40664</v>
      </c>
      <c r="BS4" s="107">
        <v>0.82</v>
      </c>
      <c r="BT4" s="107">
        <v>0.61</v>
      </c>
      <c r="BV4" s="101">
        <v>40664</v>
      </c>
      <c r="BW4" s="112">
        <v>2</v>
      </c>
      <c r="BX4" s="112">
        <v>2.8</v>
      </c>
      <c r="BZ4" s="101">
        <v>40664</v>
      </c>
      <c r="CA4" s="105">
        <v>10</v>
      </c>
      <c r="CB4" s="105">
        <v>11</v>
      </c>
      <c r="CD4" s="101">
        <v>40664</v>
      </c>
      <c r="CE4" s="105">
        <v>1</v>
      </c>
      <c r="CF4" s="105">
        <v>1</v>
      </c>
      <c r="CH4" s="101">
        <v>40664</v>
      </c>
      <c r="CI4" s="105">
        <v>45</v>
      </c>
      <c r="CJ4" s="105">
        <v>58</v>
      </c>
      <c r="CL4" s="101">
        <v>40664</v>
      </c>
      <c r="CM4" s="135">
        <v>1.02</v>
      </c>
      <c r="CN4" s="135">
        <v>1.36</v>
      </c>
      <c r="CP4" s="101">
        <v>40664</v>
      </c>
      <c r="CQ4" s="111">
        <v>1E-3</v>
      </c>
      <c r="CR4" s="111">
        <v>1E-3</v>
      </c>
      <c r="CT4" s="101">
        <v>40664</v>
      </c>
      <c r="CU4" s="104">
        <v>6.0000000000000001E-3</v>
      </c>
      <c r="CV4" s="104">
        <v>6.0000000000000001E-3</v>
      </c>
      <c r="CW4" s="136"/>
      <c r="CX4" s="101">
        <v>40664</v>
      </c>
      <c r="CY4" s="113">
        <v>1E-3</v>
      </c>
      <c r="CZ4" s="113">
        <v>1E-3</v>
      </c>
      <c r="DA4" s="136"/>
      <c r="DB4" s="136"/>
    </row>
    <row r="5" spans="2:106" x14ac:dyDescent="0.3">
      <c r="B5" s="101">
        <v>40725</v>
      </c>
      <c r="C5" s="102">
        <v>4500</v>
      </c>
      <c r="D5" s="102">
        <v>14200</v>
      </c>
      <c r="F5" s="101">
        <v>40725</v>
      </c>
      <c r="G5" s="103">
        <v>2250</v>
      </c>
      <c r="H5" s="103">
        <v>8600</v>
      </c>
      <c r="J5" s="101">
        <v>40725</v>
      </c>
      <c r="K5" s="104">
        <v>8.6300000000000008</v>
      </c>
      <c r="L5" s="104">
        <v>9.44</v>
      </c>
      <c r="N5" s="101">
        <v>40725</v>
      </c>
      <c r="O5" s="105">
        <v>87.8</v>
      </c>
      <c r="P5" s="105">
        <v>95.8</v>
      </c>
      <c r="R5" s="101">
        <v>40725</v>
      </c>
      <c r="S5" s="105">
        <v>17</v>
      </c>
      <c r="T5" s="105">
        <v>17</v>
      </c>
      <c r="V5" s="101">
        <v>40725</v>
      </c>
      <c r="W5" s="104">
        <v>5</v>
      </c>
      <c r="X5" s="104">
        <v>39</v>
      </c>
      <c r="Z5" s="101">
        <v>40725</v>
      </c>
      <c r="AA5" s="106">
        <v>6.0000000000000001E-3</v>
      </c>
      <c r="AB5" s="106">
        <v>3.4000000000000002E-2</v>
      </c>
      <c r="AD5" s="101">
        <v>40725</v>
      </c>
      <c r="AE5" s="107">
        <v>2.2999999999999998</v>
      </c>
      <c r="AF5" s="107">
        <v>5.4</v>
      </c>
      <c r="AH5" s="101">
        <v>40725</v>
      </c>
      <c r="AI5" s="109"/>
      <c r="AJ5" s="109"/>
      <c r="AL5" s="101">
        <v>40725</v>
      </c>
      <c r="AM5" s="109"/>
      <c r="AN5" s="109"/>
      <c r="AP5" s="101">
        <v>40725</v>
      </c>
      <c r="AQ5" s="105">
        <v>32</v>
      </c>
      <c r="AR5" s="105">
        <v>22</v>
      </c>
      <c r="AT5" s="101">
        <v>40725</v>
      </c>
      <c r="AU5" s="102">
        <v>78</v>
      </c>
      <c r="AV5" s="102">
        <v>88</v>
      </c>
      <c r="AX5" s="101">
        <v>40725</v>
      </c>
      <c r="AY5" s="105">
        <v>39.799999999999997</v>
      </c>
      <c r="AZ5" s="105">
        <v>49.23</v>
      </c>
      <c r="BB5" s="101">
        <v>40725</v>
      </c>
      <c r="BC5" s="109">
        <v>35</v>
      </c>
      <c r="BD5" s="109">
        <v>25</v>
      </c>
      <c r="BF5" s="101">
        <v>40725</v>
      </c>
      <c r="BG5" s="107">
        <v>6.96</v>
      </c>
      <c r="BH5" s="107">
        <v>7</v>
      </c>
      <c r="BJ5" s="101">
        <v>40725</v>
      </c>
      <c r="BK5" s="110">
        <v>7.0000000000000007E-2</v>
      </c>
      <c r="BL5" s="110">
        <v>0.09</v>
      </c>
      <c r="BN5" s="101">
        <v>40725</v>
      </c>
      <c r="BO5" s="111">
        <v>5.8698536379909447E-2</v>
      </c>
      <c r="BP5" s="111">
        <v>8.4786774770980317E-2</v>
      </c>
      <c r="BQ5" s="134"/>
      <c r="BR5" s="101">
        <v>40725</v>
      </c>
      <c r="BS5" s="107">
        <v>0.77</v>
      </c>
      <c r="BT5" s="107">
        <v>3.4</v>
      </c>
      <c r="BV5" s="101">
        <v>40725</v>
      </c>
      <c r="BW5" s="112">
        <v>3.5</v>
      </c>
      <c r="BX5" s="112">
        <v>0.9</v>
      </c>
      <c r="BZ5" s="101">
        <v>40725</v>
      </c>
      <c r="CA5" s="105">
        <v>32</v>
      </c>
      <c r="CB5" s="105">
        <v>15</v>
      </c>
      <c r="CD5" s="101">
        <v>40725</v>
      </c>
      <c r="CE5" s="105">
        <v>0.1</v>
      </c>
      <c r="CF5" s="105">
        <v>0.1</v>
      </c>
      <c r="CH5" s="101">
        <v>40725</v>
      </c>
      <c r="CI5" s="105">
        <v>8</v>
      </c>
      <c r="CJ5" s="105">
        <v>9</v>
      </c>
      <c r="CL5" s="101">
        <v>40725</v>
      </c>
      <c r="CM5" s="135">
        <v>0.92</v>
      </c>
      <c r="CN5" s="135">
        <v>0.26</v>
      </c>
      <c r="CP5" s="101">
        <v>40725</v>
      </c>
      <c r="CQ5" s="111">
        <v>1E-3</v>
      </c>
      <c r="CR5" s="111">
        <v>1E-3</v>
      </c>
      <c r="CT5" s="101">
        <v>40725</v>
      </c>
      <c r="CU5" s="104">
        <v>6.0000000000000001E-3</v>
      </c>
      <c r="CV5" s="104">
        <v>6.0000000000000001E-3</v>
      </c>
      <c r="CW5" s="136"/>
      <c r="CX5" s="101">
        <v>40725</v>
      </c>
      <c r="CY5" s="113">
        <v>1E-3</v>
      </c>
      <c r="CZ5" s="113">
        <v>1E-3</v>
      </c>
      <c r="DA5" s="136"/>
      <c r="DB5" s="136"/>
    </row>
    <row r="6" spans="2:106" x14ac:dyDescent="0.3">
      <c r="B6" s="101">
        <v>40787</v>
      </c>
      <c r="C6" s="102">
        <v>1553</v>
      </c>
      <c r="D6" s="102">
        <v>1203</v>
      </c>
      <c r="F6" s="101">
        <v>40787</v>
      </c>
      <c r="G6" s="103">
        <v>91</v>
      </c>
      <c r="H6" s="103">
        <v>129</v>
      </c>
      <c r="J6" s="101">
        <v>40787</v>
      </c>
      <c r="K6" s="104">
        <v>12.53</v>
      </c>
      <c r="L6" s="104">
        <v>10.56</v>
      </c>
      <c r="N6" s="101">
        <v>40787</v>
      </c>
      <c r="O6" s="105">
        <v>126.3</v>
      </c>
      <c r="P6" s="105">
        <v>112.9</v>
      </c>
      <c r="R6" s="101">
        <v>40787</v>
      </c>
      <c r="S6" s="105">
        <v>16.100000000000001</v>
      </c>
      <c r="T6" s="105">
        <v>18.2</v>
      </c>
      <c r="V6" s="101">
        <v>40787</v>
      </c>
      <c r="W6" s="104">
        <v>15</v>
      </c>
      <c r="X6" s="104">
        <v>7.6</v>
      </c>
      <c r="Z6" s="101">
        <v>40787</v>
      </c>
      <c r="AA6" s="106">
        <v>0.02</v>
      </c>
      <c r="AB6" s="106">
        <v>0.02</v>
      </c>
      <c r="AD6" s="101">
        <v>40787</v>
      </c>
      <c r="AE6" s="107">
        <v>0.6</v>
      </c>
      <c r="AF6" s="107">
        <v>0.8</v>
      </c>
      <c r="AH6" s="101">
        <v>40787</v>
      </c>
      <c r="AI6" s="109"/>
      <c r="AJ6" s="109"/>
      <c r="AL6" s="101">
        <v>40787</v>
      </c>
      <c r="AM6" s="109"/>
      <c r="AN6" s="109"/>
      <c r="AP6" s="101">
        <v>40787</v>
      </c>
      <c r="AQ6" s="105"/>
      <c r="AR6" s="105"/>
      <c r="AT6" s="101">
        <v>40787</v>
      </c>
      <c r="AU6" s="102">
        <v>60</v>
      </c>
      <c r="AV6" s="102">
        <v>64</v>
      </c>
      <c r="AX6" s="101">
        <v>40787</v>
      </c>
      <c r="AY6" s="105">
        <v>34</v>
      </c>
      <c r="AZ6" s="105">
        <v>43</v>
      </c>
      <c r="BB6" s="101">
        <v>40787</v>
      </c>
      <c r="BC6" s="109">
        <v>1.2</v>
      </c>
      <c r="BD6" s="109">
        <v>1.5</v>
      </c>
      <c r="BF6" s="101">
        <v>40787</v>
      </c>
      <c r="BG6" s="107">
        <v>7.92</v>
      </c>
      <c r="BH6" s="107">
        <v>7.94</v>
      </c>
      <c r="BJ6" s="101">
        <v>40787</v>
      </c>
      <c r="BK6" s="110">
        <v>0.03</v>
      </c>
      <c r="BL6" s="110">
        <v>0.01</v>
      </c>
      <c r="BN6" s="101">
        <v>40787</v>
      </c>
      <c r="BO6" s="111">
        <v>0.02</v>
      </c>
      <c r="BP6" s="111">
        <v>0.02</v>
      </c>
      <c r="BQ6" s="134"/>
      <c r="BR6" s="101">
        <v>40787</v>
      </c>
      <c r="BS6" s="107">
        <v>1.04</v>
      </c>
      <c r="BT6" s="107">
        <v>0.14199999999999999</v>
      </c>
      <c r="BV6" s="101">
        <v>40787</v>
      </c>
      <c r="BW6" s="112">
        <v>2</v>
      </c>
      <c r="BX6" s="112">
        <v>3</v>
      </c>
      <c r="BZ6" s="101">
        <v>40787</v>
      </c>
      <c r="CA6" s="105">
        <v>8</v>
      </c>
      <c r="CB6" s="105">
        <v>6</v>
      </c>
      <c r="CD6" s="101">
        <v>40787</v>
      </c>
      <c r="CE6" s="105">
        <v>1</v>
      </c>
      <c r="CF6" s="105">
        <v>1</v>
      </c>
      <c r="CH6" s="101">
        <v>40787</v>
      </c>
      <c r="CI6" s="105">
        <v>15</v>
      </c>
      <c r="CJ6" s="105">
        <v>18</v>
      </c>
      <c r="CL6" s="101">
        <v>40787</v>
      </c>
      <c r="CM6" s="135">
        <v>0.5</v>
      </c>
      <c r="CN6" s="135">
        <v>0.89</v>
      </c>
      <c r="CP6" s="101">
        <v>40787</v>
      </c>
      <c r="CQ6" s="111">
        <v>1E-3</v>
      </c>
      <c r="CR6" s="111">
        <v>1E-3</v>
      </c>
      <c r="CT6" s="101">
        <v>40787</v>
      </c>
      <c r="CU6" s="104">
        <v>6.0000000000000001E-3</v>
      </c>
      <c r="CV6" s="104">
        <v>6.0000000000000001E-3</v>
      </c>
      <c r="CW6" s="136"/>
      <c r="CX6" s="101">
        <v>40787</v>
      </c>
      <c r="CY6" s="113">
        <v>1E-4</v>
      </c>
      <c r="CZ6" s="113">
        <v>1E-4</v>
      </c>
      <c r="DA6" s="136"/>
      <c r="DB6" s="136"/>
    </row>
    <row r="7" spans="2:106" x14ac:dyDescent="0.3">
      <c r="B7" s="101">
        <v>40848</v>
      </c>
      <c r="C7" s="102">
        <v>3770</v>
      </c>
      <c r="D7" s="102">
        <v>43520</v>
      </c>
      <c r="F7" s="101">
        <v>40848</v>
      </c>
      <c r="G7" s="103">
        <v>5</v>
      </c>
      <c r="H7" s="103">
        <v>5</v>
      </c>
      <c r="J7" s="101">
        <v>40848</v>
      </c>
      <c r="K7" s="104">
        <v>5.04</v>
      </c>
      <c r="L7" s="104">
        <v>5.69</v>
      </c>
      <c r="N7" s="101">
        <v>40848</v>
      </c>
      <c r="O7" s="105">
        <v>58</v>
      </c>
      <c r="P7" s="105">
        <v>69.400000000000006</v>
      </c>
      <c r="R7" s="101">
        <v>40848</v>
      </c>
      <c r="S7" s="105">
        <v>21.5</v>
      </c>
      <c r="T7" s="105">
        <v>24.9</v>
      </c>
      <c r="V7" s="101">
        <v>40848</v>
      </c>
      <c r="W7" s="104">
        <v>4.9000000000000004</v>
      </c>
      <c r="X7" s="104">
        <v>4.0999999999999996</v>
      </c>
      <c r="Z7" s="101">
        <v>40848</v>
      </c>
      <c r="AA7" s="106">
        <v>0.02</v>
      </c>
      <c r="AB7" s="106">
        <v>0.32</v>
      </c>
      <c r="AD7" s="101">
        <v>40848</v>
      </c>
      <c r="AE7" s="107">
        <v>0.6</v>
      </c>
      <c r="AF7" s="107">
        <v>1</v>
      </c>
      <c r="AH7" s="101">
        <v>40848</v>
      </c>
      <c r="AI7" s="109"/>
      <c r="AJ7" s="109"/>
      <c r="AL7" s="101">
        <v>40848</v>
      </c>
      <c r="AM7" s="109"/>
      <c r="AN7" s="109"/>
      <c r="AP7" s="101">
        <v>40848</v>
      </c>
      <c r="AQ7" s="105"/>
      <c r="AR7" s="105"/>
      <c r="AT7" s="101">
        <v>40848</v>
      </c>
      <c r="AU7" s="102">
        <v>46</v>
      </c>
      <c r="AV7" s="102">
        <v>38</v>
      </c>
      <c r="AX7" s="101">
        <v>40848</v>
      </c>
      <c r="AY7" s="105">
        <v>34</v>
      </c>
      <c r="AZ7" s="105">
        <v>46</v>
      </c>
      <c r="BB7" s="101">
        <v>40848</v>
      </c>
      <c r="BC7" s="109">
        <v>1</v>
      </c>
      <c r="BD7" s="109">
        <v>1.5</v>
      </c>
      <c r="BF7" s="101">
        <v>40848</v>
      </c>
      <c r="BG7" s="107">
        <v>6.8</v>
      </c>
      <c r="BH7" s="107">
        <v>7.03</v>
      </c>
      <c r="BJ7" s="101">
        <v>40848</v>
      </c>
      <c r="BK7" s="110">
        <v>0.02</v>
      </c>
      <c r="BL7" s="110">
        <v>0.02</v>
      </c>
      <c r="BN7" s="101">
        <v>40848</v>
      </c>
      <c r="BO7" s="111">
        <v>0.02</v>
      </c>
      <c r="BP7" s="111">
        <v>0.02</v>
      </c>
      <c r="BQ7" s="134"/>
      <c r="BR7" s="101">
        <v>40848</v>
      </c>
      <c r="BS7" s="107">
        <v>0.47139999999999999</v>
      </c>
      <c r="BT7" s="107">
        <v>0.44400000000000001</v>
      </c>
      <c r="BV7" s="101">
        <v>40848</v>
      </c>
      <c r="BW7" s="112">
        <v>3</v>
      </c>
      <c r="BX7" s="112">
        <v>3</v>
      </c>
      <c r="BZ7" s="101">
        <v>40848</v>
      </c>
      <c r="CA7" s="105">
        <v>10</v>
      </c>
      <c r="CB7" s="105">
        <v>6</v>
      </c>
      <c r="CD7" s="101">
        <v>40848</v>
      </c>
      <c r="CE7" s="105">
        <v>1</v>
      </c>
      <c r="CF7" s="105">
        <v>1</v>
      </c>
      <c r="CH7" s="101">
        <v>40848</v>
      </c>
      <c r="CI7" s="105">
        <v>14</v>
      </c>
      <c r="CJ7" s="105">
        <v>18</v>
      </c>
      <c r="CL7" s="101">
        <v>40848</v>
      </c>
      <c r="CM7" s="135">
        <v>1.2</v>
      </c>
      <c r="CN7" s="135">
        <v>1.24</v>
      </c>
      <c r="CP7" s="101">
        <v>40848</v>
      </c>
      <c r="CQ7" s="111">
        <v>1E-3</v>
      </c>
      <c r="CR7" s="111">
        <v>1E-3</v>
      </c>
      <c r="CT7" s="101">
        <v>40848</v>
      </c>
      <c r="CU7" s="104">
        <v>6.0000000000000001E-3</v>
      </c>
      <c r="CV7" s="104">
        <v>6.0000000000000001E-3</v>
      </c>
      <c r="CW7" s="136"/>
      <c r="CX7" s="101">
        <v>40848</v>
      </c>
      <c r="CY7" s="113">
        <v>1E-4</v>
      </c>
      <c r="CZ7" s="113">
        <v>1E-4</v>
      </c>
      <c r="DA7" s="136"/>
      <c r="DB7" s="136"/>
    </row>
    <row r="8" spans="2:106" x14ac:dyDescent="0.3">
      <c r="B8" s="101">
        <v>40909</v>
      </c>
      <c r="C8" s="102">
        <v>461</v>
      </c>
      <c r="D8" s="102">
        <v>517</v>
      </c>
      <c r="F8" s="101">
        <v>40909</v>
      </c>
      <c r="G8" s="103">
        <v>1</v>
      </c>
      <c r="H8" s="103">
        <v>4</v>
      </c>
      <c r="J8" s="101">
        <v>40909</v>
      </c>
      <c r="K8" s="104">
        <v>8.8699999999999992</v>
      </c>
      <c r="L8" s="104">
        <v>7.83</v>
      </c>
      <c r="N8" s="101">
        <v>40909</v>
      </c>
      <c r="O8" s="105">
        <v>113.7</v>
      </c>
      <c r="P8" s="105">
        <v>100.6</v>
      </c>
      <c r="R8" s="101">
        <v>40909</v>
      </c>
      <c r="S8" s="105">
        <v>28.3</v>
      </c>
      <c r="T8" s="105">
        <v>27.7</v>
      </c>
      <c r="V8" s="101">
        <v>40909</v>
      </c>
      <c r="W8" s="104">
        <v>1.2</v>
      </c>
      <c r="X8" s="104">
        <v>1.3</v>
      </c>
      <c r="Z8" s="101">
        <v>40909</v>
      </c>
      <c r="AA8" s="106">
        <v>0.02</v>
      </c>
      <c r="AB8" s="106">
        <v>0.02</v>
      </c>
      <c r="AD8" s="101">
        <v>40909</v>
      </c>
      <c r="AE8" s="107">
        <v>0.4</v>
      </c>
      <c r="AF8" s="107">
        <v>0.7</v>
      </c>
      <c r="AH8" s="101">
        <v>40909</v>
      </c>
      <c r="AI8" s="109"/>
      <c r="AJ8" s="109"/>
      <c r="AL8" s="101">
        <v>40909</v>
      </c>
      <c r="AM8" s="109"/>
      <c r="AN8" s="109"/>
      <c r="AP8" s="101">
        <v>40909</v>
      </c>
      <c r="AQ8" s="105">
        <v>15</v>
      </c>
      <c r="AR8" s="105">
        <v>17</v>
      </c>
      <c r="AT8" s="101">
        <v>40909</v>
      </c>
      <c r="AU8" s="102">
        <v>45</v>
      </c>
      <c r="AV8" s="102">
        <v>49</v>
      </c>
      <c r="AX8" s="101">
        <v>40909</v>
      </c>
      <c r="AY8" s="105">
        <v>39</v>
      </c>
      <c r="AZ8" s="105">
        <v>41</v>
      </c>
      <c r="BB8" s="101">
        <v>40909</v>
      </c>
      <c r="BC8" s="109">
        <v>1.2</v>
      </c>
      <c r="BD8" s="109">
        <v>1.3</v>
      </c>
      <c r="BF8" s="101">
        <v>40909</v>
      </c>
      <c r="BG8" s="107">
        <v>8.08</v>
      </c>
      <c r="BH8" s="107">
        <v>7.16</v>
      </c>
      <c r="BJ8" s="101">
        <v>40909</v>
      </c>
      <c r="BK8" s="110">
        <v>0.01</v>
      </c>
      <c r="BL8" s="110">
        <v>0.01</v>
      </c>
      <c r="BN8" s="101">
        <v>40909</v>
      </c>
      <c r="BO8" s="111">
        <v>0.02</v>
      </c>
      <c r="BP8" s="111">
        <v>0.02</v>
      </c>
      <c r="BQ8" s="134"/>
      <c r="BR8" s="101">
        <v>40909</v>
      </c>
      <c r="BS8" s="107">
        <v>8.5000000000000006E-2</v>
      </c>
      <c r="BT8" s="107">
        <v>6.83E-2</v>
      </c>
      <c r="BV8" s="101">
        <v>40909</v>
      </c>
      <c r="BW8" s="112">
        <v>3</v>
      </c>
      <c r="BX8" s="112">
        <v>3</v>
      </c>
      <c r="BZ8" s="101">
        <v>40909</v>
      </c>
      <c r="CA8" s="105">
        <v>7</v>
      </c>
      <c r="CB8" s="105">
        <v>6</v>
      </c>
      <c r="CD8" s="101">
        <v>40909</v>
      </c>
      <c r="CE8" s="105">
        <v>1</v>
      </c>
      <c r="CF8" s="105">
        <v>1</v>
      </c>
      <c r="CH8" s="101">
        <v>40909</v>
      </c>
      <c r="CI8" s="105">
        <v>17</v>
      </c>
      <c r="CJ8" s="105">
        <v>17</v>
      </c>
      <c r="CL8" s="101">
        <v>40909</v>
      </c>
      <c r="CM8" s="135">
        <v>1.5</v>
      </c>
      <c r="CN8" s="135">
        <v>1.62</v>
      </c>
      <c r="CP8" s="101">
        <v>40909</v>
      </c>
      <c r="CQ8" s="111">
        <v>1E-3</v>
      </c>
      <c r="CR8" s="111">
        <v>1E-3</v>
      </c>
      <c r="CT8" s="101">
        <v>40909</v>
      </c>
      <c r="CU8" s="104">
        <v>0</v>
      </c>
      <c r="CV8" s="104">
        <v>0</v>
      </c>
      <c r="CW8" s="136"/>
      <c r="CX8" s="101">
        <v>40909</v>
      </c>
      <c r="CY8" s="113">
        <v>1E-4</v>
      </c>
      <c r="CZ8" s="113">
        <v>1E-4</v>
      </c>
      <c r="DA8" s="136"/>
      <c r="DB8" s="136"/>
    </row>
    <row r="9" spans="2:106" x14ac:dyDescent="0.3">
      <c r="B9" s="101">
        <v>40974</v>
      </c>
      <c r="C9" s="102">
        <v>2590</v>
      </c>
      <c r="D9" s="102">
        <v>17</v>
      </c>
      <c r="F9" s="101">
        <v>40974</v>
      </c>
      <c r="G9" s="103">
        <v>1</v>
      </c>
      <c r="H9" s="103">
        <v>1</v>
      </c>
      <c r="J9" s="101">
        <v>40974</v>
      </c>
      <c r="K9" s="104">
        <v>6.04</v>
      </c>
      <c r="L9" s="104">
        <v>7.05</v>
      </c>
      <c r="N9" s="101">
        <v>40974</v>
      </c>
      <c r="O9" s="105">
        <v>77</v>
      </c>
      <c r="P9" s="105">
        <v>95.8</v>
      </c>
      <c r="R9" s="101">
        <v>40974</v>
      </c>
      <c r="S9" s="105">
        <v>27.3</v>
      </c>
      <c r="T9" s="105">
        <v>29.8</v>
      </c>
      <c r="V9" s="101">
        <v>40974</v>
      </c>
      <c r="W9" s="104">
        <v>0.78</v>
      </c>
      <c r="X9" s="104">
        <v>0.81</v>
      </c>
      <c r="Z9" s="101">
        <v>40974</v>
      </c>
      <c r="AA9" s="106">
        <v>0.02</v>
      </c>
      <c r="AB9" s="106">
        <v>0.02</v>
      </c>
      <c r="AD9" s="101">
        <v>40974</v>
      </c>
      <c r="AE9" s="107">
        <v>0.3</v>
      </c>
      <c r="AF9" s="107">
        <v>0.5</v>
      </c>
      <c r="AH9" s="101">
        <v>40974</v>
      </c>
      <c r="AI9" s="109"/>
      <c r="AJ9" s="109"/>
      <c r="AL9" s="101">
        <v>40974</v>
      </c>
      <c r="AM9" s="109"/>
      <c r="AN9" s="109"/>
      <c r="AP9" s="101">
        <v>40974</v>
      </c>
      <c r="AQ9" s="105">
        <v>20</v>
      </c>
      <c r="AR9" s="105">
        <v>17</v>
      </c>
      <c r="AT9" s="101">
        <v>40974</v>
      </c>
      <c r="AU9" s="102">
        <v>17</v>
      </c>
      <c r="AV9" s="102">
        <v>33</v>
      </c>
      <c r="AX9" s="101">
        <v>40974</v>
      </c>
      <c r="AY9" s="105">
        <v>44</v>
      </c>
      <c r="AZ9" s="105">
        <v>42</v>
      </c>
      <c r="BB9" s="101">
        <v>40974</v>
      </c>
      <c r="BC9" s="109">
        <v>1.1000000000000001</v>
      </c>
      <c r="BD9" s="109">
        <v>1.4</v>
      </c>
      <c r="BF9" s="101">
        <v>40974</v>
      </c>
      <c r="BG9" s="107">
        <v>6.84</v>
      </c>
      <c r="BH9" s="107">
        <v>6.81</v>
      </c>
      <c r="BJ9" s="101">
        <v>40974</v>
      </c>
      <c r="BK9" s="110">
        <v>0.02</v>
      </c>
      <c r="BL9" s="110">
        <v>0.01</v>
      </c>
      <c r="BN9" s="101">
        <v>40974</v>
      </c>
      <c r="BO9" s="111">
        <v>0.02</v>
      </c>
      <c r="BP9" s="111">
        <v>0.02</v>
      </c>
      <c r="BQ9" s="134"/>
      <c r="BR9" s="101">
        <v>40974</v>
      </c>
      <c r="BS9" s="107">
        <v>8.7599999999999997E-2</v>
      </c>
      <c r="BT9" s="107">
        <v>5.8099999999999999E-2</v>
      </c>
      <c r="BV9" s="101">
        <v>40974</v>
      </c>
      <c r="BW9" s="112">
        <v>3</v>
      </c>
      <c r="BX9" s="112">
        <v>3</v>
      </c>
      <c r="BZ9" s="101">
        <v>40974</v>
      </c>
      <c r="CA9" s="105">
        <v>5</v>
      </c>
      <c r="CB9" s="105">
        <v>5</v>
      </c>
      <c r="CD9" s="101">
        <v>40974</v>
      </c>
      <c r="CE9" s="105">
        <v>1</v>
      </c>
      <c r="CF9" s="137">
        <v>2</v>
      </c>
      <c r="CH9" s="101">
        <v>40974</v>
      </c>
      <c r="CI9" s="105">
        <v>18</v>
      </c>
      <c r="CJ9" s="105">
        <v>18</v>
      </c>
      <c r="CL9" s="101">
        <v>40974</v>
      </c>
      <c r="CM9" s="135">
        <v>2.2999999999999998</v>
      </c>
      <c r="CN9" s="135">
        <v>3.65</v>
      </c>
      <c r="CP9" s="101">
        <v>40974</v>
      </c>
      <c r="CQ9" s="111">
        <v>1E-3</v>
      </c>
      <c r="CR9" s="111">
        <v>1E-3</v>
      </c>
      <c r="CT9" s="101">
        <v>40974</v>
      </c>
      <c r="CU9" s="104">
        <v>6.0000000000000001E-3</v>
      </c>
      <c r="CV9" s="104">
        <v>6.0000000000000001E-3</v>
      </c>
      <c r="CW9" s="136"/>
      <c r="CX9" s="101">
        <v>40974</v>
      </c>
      <c r="CY9" s="113">
        <v>1E-4</v>
      </c>
      <c r="CZ9" s="113">
        <v>1E-4</v>
      </c>
      <c r="DA9" s="136"/>
      <c r="DB9" s="136"/>
    </row>
    <row r="10" spans="2:106" x14ac:dyDescent="0.3">
      <c r="B10" s="101">
        <v>41037</v>
      </c>
      <c r="C10" s="102">
        <v>300</v>
      </c>
      <c r="D10" s="102">
        <v>2330</v>
      </c>
      <c r="F10" s="101">
        <v>41037</v>
      </c>
      <c r="G10" s="103">
        <v>5</v>
      </c>
      <c r="H10" s="103">
        <v>210</v>
      </c>
      <c r="J10" s="101">
        <v>41037</v>
      </c>
      <c r="K10" s="104">
        <v>7.66</v>
      </c>
      <c r="L10" s="104">
        <v>9.7200000000000006</v>
      </c>
      <c r="N10" s="101">
        <v>41037</v>
      </c>
      <c r="O10" s="105">
        <v>88.9</v>
      </c>
      <c r="P10" s="105">
        <v>99.8</v>
      </c>
      <c r="R10" s="101">
        <v>41037</v>
      </c>
      <c r="S10" s="105">
        <v>23.1</v>
      </c>
      <c r="T10" s="105">
        <v>16.3</v>
      </c>
      <c r="V10" s="101">
        <v>41037</v>
      </c>
      <c r="W10" s="104">
        <v>1.9</v>
      </c>
      <c r="X10" s="104">
        <v>5.0999999999999996</v>
      </c>
      <c r="Z10" s="101">
        <v>41037</v>
      </c>
      <c r="AA10" s="106">
        <v>0.02</v>
      </c>
      <c r="AB10" s="106">
        <v>0.02</v>
      </c>
      <c r="AD10" s="101">
        <v>41037</v>
      </c>
      <c r="AE10" s="107">
        <v>0.6</v>
      </c>
      <c r="AF10" s="107">
        <v>0.5</v>
      </c>
      <c r="AH10" s="101">
        <v>41037</v>
      </c>
      <c r="AI10" s="109"/>
      <c r="AJ10" s="109"/>
      <c r="AL10" s="101">
        <v>41037</v>
      </c>
      <c r="AM10" s="109"/>
      <c r="AN10" s="109"/>
      <c r="AP10" s="101">
        <v>41037</v>
      </c>
      <c r="AQ10" s="105">
        <v>14</v>
      </c>
      <c r="AR10" s="105">
        <v>7</v>
      </c>
      <c r="AT10" s="101">
        <v>41037</v>
      </c>
      <c r="AU10" s="102">
        <v>44</v>
      </c>
      <c r="AV10" s="102">
        <v>45</v>
      </c>
      <c r="AX10" s="101">
        <v>41037</v>
      </c>
      <c r="AY10" s="105">
        <v>51</v>
      </c>
      <c r="AZ10" s="105">
        <v>49</v>
      </c>
      <c r="BB10" s="101">
        <v>41037</v>
      </c>
      <c r="BC10" s="109">
        <v>1.6</v>
      </c>
      <c r="BD10" s="109">
        <v>1.3</v>
      </c>
      <c r="BF10" s="101">
        <v>41037</v>
      </c>
      <c r="BG10" s="107">
        <v>7.03</v>
      </c>
      <c r="BH10" s="107">
        <v>7.37</v>
      </c>
      <c r="BJ10" s="101">
        <v>41037</v>
      </c>
      <c r="BK10" s="110">
        <v>0.15</v>
      </c>
      <c r="BL10" s="110">
        <v>0.2</v>
      </c>
      <c r="BN10" s="101">
        <v>41037</v>
      </c>
      <c r="BO10" s="111">
        <v>0.02</v>
      </c>
      <c r="BP10" s="111">
        <v>0.02</v>
      </c>
      <c r="BQ10" s="134"/>
      <c r="BR10" s="101">
        <v>41037</v>
      </c>
      <c r="BS10" s="107">
        <v>4.3799999999999999E-2</v>
      </c>
      <c r="BT10" s="107">
        <v>1.41</v>
      </c>
      <c r="BV10" s="101">
        <v>41037</v>
      </c>
      <c r="BW10" s="112">
        <v>3</v>
      </c>
      <c r="BX10" s="112">
        <v>3</v>
      </c>
      <c r="BZ10" s="101">
        <v>41037</v>
      </c>
      <c r="CA10" s="105">
        <v>5</v>
      </c>
      <c r="CB10" s="105">
        <v>5</v>
      </c>
      <c r="CD10" s="101">
        <v>41037</v>
      </c>
      <c r="CE10" s="137">
        <v>9</v>
      </c>
      <c r="CF10" s="137">
        <v>9</v>
      </c>
      <c r="CH10" s="101">
        <v>41037</v>
      </c>
      <c r="CI10" s="105">
        <v>25</v>
      </c>
      <c r="CJ10" s="105">
        <v>16</v>
      </c>
      <c r="CL10" s="101">
        <v>41037</v>
      </c>
      <c r="CM10" s="135">
        <v>1.9</v>
      </c>
      <c r="CN10" s="135">
        <v>1.6</v>
      </c>
      <c r="CP10" s="101">
        <v>41037</v>
      </c>
      <c r="CQ10" s="111">
        <v>2E-3</v>
      </c>
      <c r="CR10" s="111">
        <v>2E-3</v>
      </c>
      <c r="CT10" s="101">
        <v>41037</v>
      </c>
      <c r="CU10" s="104">
        <v>6.0000000000000001E-3</v>
      </c>
      <c r="CV10" s="104">
        <v>6.0000000000000001E-3</v>
      </c>
      <c r="CW10" s="136"/>
      <c r="CX10" s="101">
        <v>41037</v>
      </c>
      <c r="CY10" s="113">
        <v>1E-4</v>
      </c>
      <c r="CZ10" s="113">
        <v>1E-4</v>
      </c>
      <c r="DA10" s="136"/>
      <c r="DB10" s="136"/>
    </row>
    <row r="11" spans="2:106" x14ac:dyDescent="0.3">
      <c r="B11" s="101">
        <v>41091</v>
      </c>
      <c r="C11" s="102">
        <v>122</v>
      </c>
      <c r="D11" s="102">
        <v>1</v>
      </c>
      <c r="F11" s="101">
        <v>41091</v>
      </c>
      <c r="G11" s="103">
        <v>7</v>
      </c>
      <c r="H11" s="103">
        <v>1</v>
      </c>
      <c r="J11" s="101">
        <v>41091</v>
      </c>
      <c r="K11" s="104">
        <v>8.51</v>
      </c>
      <c r="L11" s="104">
        <v>11.02</v>
      </c>
      <c r="N11" s="101">
        <v>41091</v>
      </c>
      <c r="O11" s="105">
        <v>93.5</v>
      </c>
      <c r="P11" s="105">
        <v>122.9</v>
      </c>
      <c r="R11" s="101">
        <v>41091</v>
      </c>
      <c r="S11" s="105">
        <v>20.100000000000001</v>
      </c>
      <c r="T11" s="105">
        <v>20.3</v>
      </c>
      <c r="V11" s="101">
        <v>41091</v>
      </c>
      <c r="W11" s="104">
        <v>4.8</v>
      </c>
      <c r="X11" s="104">
        <v>6.5</v>
      </c>
      <c r="Z11" s="101">
        <v>41091</v>
      </c>
      <c r="AA11" s="106">
        <v>0.02</v>
      </c>
      <c r="AB11" s="106">
        <v>0.02</v>
      </c>
      <c r="AD11" s="101">
        <v>41091</v>
      </c>
      <c r="AE11" s="107">
        <v>0.7</v>
      </c>
      <c r="AF11" s="107">
        <v>0.7</v>
      </c>
      <c r="AH11" s="101">
        <v>41091</v>
      </c>
      <c r="AI11" s="109"/>
      <c r="AJ11" s="109"/>
      <c r="AL11" s="101">
        <v>41091</v>
      </c>
      <c r="AM11" s="109"/>
      <c r="AN11" s="109"/>
      <c r="AP11" s="101">
        <v>41091</v>
      </c>
      <c r="AQ11" s="105">
        <v>15</v>
      </c>
      <c r="AR11" s="105">
        <v>16</v>
      </c>
      <c r="AT11" s="101">
        <v>41091</v>
      </c>
      <c r="AU11" s="102">
        <v>69</v>
      </c>
      <c r="AV11" s="102">
        <v>75</v>
      </c>
      <c r="AX11" s="101">
        <v>41091</v>
      </c>
      <c r="AY11" s="105">
        <v>53</v>
      </c>
      <c r="AZ11" s="105">
        <v>58</v>
      </c>
      <c r="BB11" s="101">
        <v>41091</v>
      </c>
      <c r="BC11" s="109">
        <v>2</v>
      </c>
      <c r="BD11" s="109">
        <v>2.2000000000000002</v>
      </c>
      <c r="BF11" s="101">
        <v>41091</v>
      </c>
      <c r="BG11" s="107">
        <v>7.17</v>
      </c>
      <c r="BH11" s="107">
        <v>8.58</v>
      </c>
      <c r="BJ11" s="101">
        <v>41091</v>
      </c>
      <c r="BK11" s="110">
        <v>0.15</v>
      </c>
      <c r="BL11" s="110">
        <v>0.05</v>
      </c>
      <c r="BN11" s="101">
        <v>41091</v>
      </c>
      <c r="BO11" s="111">
        <v>0.02</v>
      </c>
      <c r="BP11" s="111">
        <v>0.02</v>
      </c>
      <c r="BQ11" s="134"/>
      <c r="BR11" s="101">
        <v>41091</v>
      </c>
      <c r="BS11" s="107">
        <v>7.4800000000000005E-2</v>
      </c>
      <c r="BT11" s="107">
        <v>0.27100000000000002</v>
      </c>
      <c r="BV11" s="101">
        <v>41091</v>
      </c>
      <c r="BW11" s="112">
        <v>3</v>
      </c>
      <c r="BX11" s="112">
        <v>3</v>
      </c>
      <c r="BZ11" s="101">
        <v>41091</v>
      </c>
      <c r="CA11" s="105">
        <v>8</v>
      </c>
      <c r="CB11" s="105">
        <v>7</v>
      </c>
      <c r="CD11" s="101">
        <v>41091</v>
      </c>
      <c r="CE11" s="137">
        <v>5</v>
      </c>
      <c r="CF11" s="105">
        <v>4</v>
      </c>
      <c r="CH11" s="101">
        <v>41091</v>
      </c>
      <c r="CI11" s="105">
        <v>23</v>
      </c>
      <c r="CJ11" s="105">
        <v>24</v>
      </c>
      <c r="CL11" s="101">
        <v>41091</v>
      </c>
      <c r="CM11" s="135">
        <v>2.1</v>
      </c>
      <c r="CN11" s="135">
        <v>2.0699999999999998</v>
      </c>
      <c r="CP11" s="101">
        <v>41091</v>
      </c>
      <c r="CQ11" s="111">
        <v>2E-3</v>
      </c>
      <c r="CR11" s="111">
        <v>1E-3</v>
      </c>
      <c r="CT11" s="101">
        <v>41091</v>
      </c>
      <c r="CU11" s="104">
        <v>6.0000000000000001E-3</v>
      </c>
      <c r="CV11" s="104">
        <v>6.0000000000000001E-3</v>
      </c>
      <c r="CW11" s="136"/>
      <c r="CX11" s="101">
        <v>41091</v>
      </c>
      <c r="CY11" s="113">
        <v>1E-3</v>
      </c>
      <c r="CZ11" s="113">
        <v>1E-3</v>
      </c>
      <c r="DA11" s="136"/>
      <c r="DB11" s="136"/>
    </row>
    <row r="12" spans="2:106" x14ac:dyDescent="0.3">
      <c r="B12" s="101">
        <v>41153</v>
      </c>
      <c r="C12" s="102">
        <v>520</v>
      </c>
      <c r="D12" s="102">
        <v>4480</v>
      </c>
      <c r="F12" s="101">
        <v>41153</v>
      </c>
      <c r="G12" s="103">
        <v>1</v>
      </c>
      <c r="H12" s="103">
        <v>5</v>
      </c>
      <c r="J12" s="101">
        <v>41153</v>
      </c>
      <c r="K12" s="104">
        <v>8.32</v>
      </c>
      <c r="L12" s="104">
        <v>7.89</v>
      </c>
      <c r="N12" s="101">
        <v>41153</v>
      </c>
      <c r="O12" s="105">
        <v>90</v>
      </c>
      <c r="P12" s="105">
        <v>87.7</v>
      </c>
      <c r="R12" s="101">
        <v>41153</v>
      </c>
      <c r="S12" s="105">
        <v>19.100000000000001</v>
      </c>
      <c r="T12" s="105">
        <v>20.3</v>
      </c>
      <c r="V12" s="101">
        <v>41153</v>
      </c>
      <c r="W12" s="104">
        <v>5.4</v>
      </c>
      <c r="X12" s="104">
        <v>3.8</v>
      </c>
      <c r="Z12" s="101">
        <v>41153</v>
      </c>
      <c r="AA12" s="106">
        <v>0.02</v>
      </c>
      <c r="AB12" s="106">
        <v>0.02</v>
      </c>
      <c r="AD12" s="101">
        <v>41153</v>
      </c>
      <c r="AE12" s="107">
        <v>0.5</v>
      </c>
      <c r="AF12" s="107">
        <v>0.5</v>
      </c>
      <c r="AH12" s="101">
        <v>41153</v>
      </c>
      <c r="AI12" s="109"/>
      <c r="AJ12" s="109"/>
      <c r="AL12" s="101">
        <v>41153</v>
      </c>
      <c r="AM12" s="109"/>
      <c r="AN12" s="109"/>
      <c r="AP12" s="101">
        <v>41153</v>
      </c>
      <c r="AQ12" s="105">
        <v>19</v>
      </c>
      <c r="AR12" s="105">
        <v>24</v>
      </c>
      <c r="AT12" s="101">
        <v>41153</v>
      </c>
      <c r="AU12" s="102">
        <v>56</v>
      </c>
      <c r="AV12" s="102">
        <v>39</v>
      </c>
      <c r="AX12" s="101">
        <v>41153</v>
      </c>
      <c r="AY12" s="105">
        <v>51</v>
      </c>
      <c r="AZ12" s="105">
        <v>55</v>
      </c>
      <c r="BB12" s="101">
        <v>41153</v>
      </c>
      <c r="BC12" s="109">
        <v>1.2</v>
      </c>
      <c r="BD12" s="109">
        <v>1.4</v>
      </c>
      <c r="BF12" s="101">
        <v>41153</v>
      </c>
      <c r="BG12" s="107">
        <v>6.9</v>
      </c>
      <c r="BH12" s="107">
        <v>6.82</v>
      </c>
      <c r="BJ12" s="101">
        <v>41153</v>
      </c>
      <c r="BK12" s="110">
        <v>0.1</v>
      </c>
      <c r="BL12" s="110">
        <v>0.1</v>
      </c>
      <c r="BN12" s="101">
        <v>41153</v>
      </c>
      <c r="BO12" s="111">
        <v>0.02</v>
      </c>
      <c r="BP12" s="111">
        <v>0.02</v>
      </c>
      <c r="BQ12" s="134"/>
      <c r="BR12" s="101">
        <v>41153</v>
      </c>
      <c r="BS12" s="107">
        <v>0.16089999999999999</v>
      </c>
      <c r="BT12" s="107">
        <v>0.21840000000000001</v>
      </c>
      <c r="BV12" s="101">
        <v>41153</v>
      </c>
      <c r="BW12" s="112">
        <v>3</v>
      </c>
      <c r="BX12" s="112">
        <v>3</v>
      </c>
      <c r="BZ12" s="101">
        <v>41153</v>
      </c>
      <c r="CA12" s="105">
        <v>9</v>
      </c>
      <c r="CB12" s="105">
        <v>6</v>
      </c>
      <c r="CD12" s="101">
        <v>41153</v>
      </c>
      <c r="CE12" s="105">
        <v>5</v>
      </c>
      <c r="CF12" s="105">
        <v>5</v>
      </c>
      <c r="CH12" s="101">
        <v>41153</v>
      </c>
      <c r="CI12" s="105">
        <v>22</v>
      </c>
      <c r="CJ12" s="105">
        <v>24</v>
      </c>
      <c r="CL12" s="101">
        <v>41153</v>
      </c>
      <c r="CM12" s="135">
        <v>1.7</v>
      </c>
      <c r="CN12" s="135">
        <v>2.1</v>
      </c>
      <c r="CP12" s="101">
        <v>41153</v>
      </c>
      <c r="CQ12" s="111">
        <v>1E-3</v>
      </c>
      <c r="CR12" s="111">
        <v>1E-3</v>
      </c>
      <c r="CT12" s="101">
        <v>41153</v>
      </c>
      <c r="CU12" s="104">
        <v>6.0000000000000001E-3</v>
      </c>
      <c r="CV12" s="104">
        <v>6.0000000000000001E-3</v>
      </c>
      <c r="CW12" s="136"/>
      <c r="CX12" s="101">
        <v>41153</v>
      </c>
      <c r="CY12" s="113">
        <v>1E-3</v>
      </c>
      <c r="CZ12" s="113">
        <v>1E-3</v>
      </c>
      <c r="DA12" s="136"/>
      <c r="DB12" s="136"/>
    </row>
    <row r="13" spans="2:106" x14ac:dyDescent="0.3">
      <c r="B13" s="101">
        <v>41214</v>
      </c>
      <c r="C13" s="102">
        <v>4040</v>
      </c>
      <c r="D13" s="102">
        <v>2160</v>
      </c>
      <c r="F13" s="101">
        <v>41214</v>
      </c>
      <c r="G13" s="103">
        <v>21</v>
      </c>
      <c r="H13" s="103">
        <v>35</v>
      </c>
      <c r="J13" s="101">
        <v>41214</v>
      </c>
      <c r="K13" s="104">
        <v>8.66</v>
      </c>
      <c r="L13" s="104">
        <v>9.33</v>
      </c>
      <c r="N13" s="101">
        <v>41214</v>
      </c>
      <c r="O13" s="105">
        <v>104.3</v>
      </c>
      <c r="P13" s="105">
        <v>118.1</v>
      </c>
      <c r="R13" s="101">
        <v>41214</v>
      </c>
      <c r="S13" s="105">
        <v>24.7</v>
      </c>
      <c r="T13" s="105">
        <v>33.299999999999997</v>
      </c>
      <c r="V13" s="101">
        <v>41214</v>
      </c>
      <c r="W13" s="104">
        <v>6.4</v>
      </c>
      <c r="X13" s="104">
        <v>9.8000000000000007</v>
      </c>
      <c r="Z13" s="101">
        <v>41214</v>
      </c>
      <c r="AA13" s="106">
        <v>0.02</v>
      </c>
      <c r="AB13" s="106">
        <v>0.02</v>
      </c>
      <c r="AD13" s="101">
        <v>41214</v>
      </c>
      <c r="AE13" s="107">
        <v>0.7</v>
      </c>
      <c r="AF13" s="107">
        <v>1.2</v>
      </c>
      <c r="AH13" s="101">
        <v>41214</v>
      </c>
      <c r="AI13" s="109"/>
      <c r="AJ13" s="109"/>
      <c r="AL13" s="101">
        <v>41214</v>
      </c>
      <c r="AM13" s="109"/>
      <c r="AN13" s="109"/>
      <c r="AP13" s="101">
        <v>41214</v>
      </c>
      <c r="AQ13" s="105">
        <v>20</v>
      </c>
      <c r="AR13" s="105">
        <v>17</v>
      </c>
      <c r="AT13" s="101">
        <v>41214</v>
      </c>
      <c r="AU13" s="102">
        <v>36</v>
      </c>
      <c r="AV13" s="102">
        <v>60</v>
      </c>
      <c r="AX13" s="101">
        <v>41214</v>
      </c>
      <c r="AY13" s="105">
        <v>49</v>
      </c>
      <c r="AZ13" s="105">
        <v>60</v>
      </c>
      <c r="BB13" s="101">
        <v>41214</v>
      </c>
      <c r="BC13" s="109">
        <v>1.3</v>
      </c>
      <c r="BD13" s="109">
        <v>3</v>
      </c>
      <c r="BF13" s="101">
        <v>41214</v>
      </c>
      <c r="BG13" s="107">
        <v>7.15</v>
      </c>
      <c r="BH13" s="107">
        <v>7.36</v>
      </c>
      <c r="BJ13" s="101">
        <v>41214</v>
      </c>
      <c r="BK13" s="110">
        <v>0.05</v>
      </c>
      <c r="BL13" s="110">
        <v>0.05</v>
      </c>
      <c r="BN13" s="101">
        <v>41214</v>
      </c>
      <c r="BO13" s="111">
        <v>0.02</v>
      </c>
      <c r="BP13" s="111">
        <v>0.02</v>
      </c>
      <c r="BQ13" s="134"/>
      <c r="BR13" s="101">
        <v>41214</v>
      </c>
      <c r="BS13" s="107">
        <v>0.38250000000000001</v>
      </c>
      <c r="BT13" s="107">
        <v>0.81169999999999998</v>
      </c>
      <c r="BV13" s="101">
        <v>41214</v>
      </c>
      <c r="BW13" s="112">
        <v>3</v>
      </c>
      <c r="BX13" s="112">
        <v>3</v>
      </c>
      <c r="BZ13" s="101">
        <v>41214</v>
      </c>
      <c r="CA13" s="105">
        <v>6</v>
      </c>
      <c r="CB13" s="105">
        <v>5</v>
      </c>
      <c r="CD13" s="101">
        <v>41214</v>
      </c>
      <c r="CE13" s="105">
        <v>5</v>
      </c>
      <c r="CF13" s="105">
        <v>5</v>
      </c>
      <c r="CH13" s="101">
        <v>41214</v>
      </c>
      <c r="CI13" s="105">
        <v>23</v>
      </c>
      <c r="CJ13" s="105">
        <v>23</v>
      </c>
      <c r="CL13" s="101">
        <v>41214</v>
      </c>
      <c r="CM13" s="135">
        <v>1.57</v>
      </c>
      <c r="CN13" s="135">
        <v>0.72</v>
      </c>
      <c r="CP13" s="101">
        <v>41214</v>
      </c>
      <c r="CQ13" s="111">
        <v>1E-3</v>
      </c>
      <c r="CR13" s="111">
        <v>1E-3</v>
      </c>
      <c r="CT13" s="101">
        <v>41214</v>
      </c>
      <c r="CU13" s="104">
        <v>6.0000000000000001E-3</v>
      </c>
      <c r="CV13" s="104">
        <v>6.0000000000000001E-3</v>
      </c>
      <c r="CW13" s="136"/>
      <c r="CX13" s="101">
        <v>41214</v>
      </c>
      <c r="CY13" s="113">
        <v>1E-3</v>
      </c>
      <c r="CZ13" s="113">
        <v>1E-3</v>
      </c>
      <c r="DA13" s="136"/>
      <c r="DB13" s="136"/>
    </row>
    <row r="14" spans="2:106" x14ac:dyDescent="0.3">
      <c r="B14" s="101">
        <v>41244</v>
      </c>
      <c r="C14" s="102"/>
      <c r="D14" s="102"/>
      <c r="F14" s="101">
        <v>41244</v>
      </c>
      <c r="G14" s="103">
        <v>0</v>
      </c>
      <c r="H14" s="103">
        <v>0</v>
      </c>
      <c r="J14" s="101">
        <v>41244</v>
      </c>
      <c r="K14" s="104">
        <v>14.02</v>
      </c>
      <c r="L14" s="104">
        <v>7.98</v>
      </c>
      <c r="N14" s="101">
        <v>41244</v>
      </c>
      <c r="O14" s="105">
        <v>181.3</v>
      </c>
      <c r="P14" s="105">
        <v>106.6</v>
      </c>
      <c r="R14" s="101">
        <v>41244</v>
      </c>
      <c r="S14" s="105">
        <v>29.3</v>
      </c>
      <c r="T14" s="105">
        <v>30.4</v>
      </c>
      <c r="V14" s="101">
        <v>41244</v>
      </c>
      <c r="W14" s="104">
        <v>4.9000000000000004</v>
      </c>
      <c r="X14" s="104">
        <v>5.9</v>
      </c>
      <c r="Z14" s="101">
        <v>41244</v>
      </c>
      <c r="AA14" s="106">
        <v>0.02</v>
      </c>
      <c r="AB14" s="106">
        <v>0.02</v>
      </c>
      <c r="AD14" s="101">
        <v>41244</v>
      </c>
      <c r="AE14" s="107">
        <v>1</v>
      </c>
      <c r="AF14" s="107">
        <v>0.7</v>
      </c>
      <c r="AH14" s="101">
        <v>41244</v>
      </c>
      <c r="AI14" s="109"/>
      <c r="AJ14" s="109"/>
      <c r="AL14" s="101">
        <v>41244</v>
      </c>
      <c r="AM14" s="109"/>
      <c r="AN14" s="109"/>
      <c r="AP14" s="101">
        <v>41244</v>
      </c>
      <c r="AQ14" s="105">
        <v>11.4</v>
      </c>
      <c r="AR14" s="105">
        <v>14.7</v>
      </c>
      <c r="AT14" s="101">
        <v>41244</v>
      </c>
      <c r="AU14" s="102">
        <v>57</v>
      </c>
      <c r="AV14" s="102">
        <v>50</v>
      </c>
      <c r="AX14" s="101">
        <v>41244</v>
      </c>
      <c r="AY14" s="105">
        <v>73.48</v>
      </c>
      <c r="AZ14" s="105">
        <v>62.31</v>
      </c>
      <c r="BB14" s="101">
        <v>41244</v>
      </c>
      <c r="BC14" s="109">
        <v>1.6</v>
      </c>
      <c r="BD14" s="109">
        <v>2</v>
      </c>
      <c r="BF14" s="101">
        <v>41244</v>
      </c>
      <c r="BG14" s="107">
        <v>9</v>
      </c>
      <c r="BH14" s="107">
        <v>6.45</v>
      </c>
      <c r="BJ14" s="101">
        <v>41244</v>
      </c>
      <c r="BK14" s="110">
        <v>0.05</v>
      </c>
      <c r="BL14" s="110">
        <v>0.05</v>
      </c>
      <c r="BN14" s="101">
        <v>41244</v>
      </c>
      <c r="BO14" s="111">
        <v>0.02</v>
      </c>
      <c r="BP14" s="111">
        <v>0.02</v>
      </c>
      <c r="BQ14" s="134"/>
      <c r="BR14" s="101">
        <v>41244</v>
      </c>
      <c r="BS14" s="107">
        <v>0.2233</v>
      </c>
      <c r="BT14" s="107">
        <v>0.34560000000000002</v>
      </c>
      <c r="BV14" s="101">
        <v>41244</v>
      </c>
      <c r="BW14" s="112">
        <v>12</v>
      </c>
      <c r="BX14" s="112">
        <v>3</v>
      </c>
      <c r="BZ14" s="101">
        <v>41244</v>
      </c>
      <c r="CA14" s="105">
        <v>33</v>
      </c>
      <c r="CB14" s="105">
        <v>6</v>
      </c>
      <c r="CD14" s="101">
        <v>41244</v>
      </c>
      <c r="CE14" s="105">
        <v>5</v>
      </c>
      <c r="CF14" s="105">
        <v>5</v>
      </c>
      <c r="CH14" s="101">
        <v>41244</v>
      </c>
      <c r="CI14" s="105">
        <v>30.7</v>
      </c>
      <c r="CJ14" s="105">
        <v>29.6</v>
      </c>
      <c r="CL14" s="101">
        <v>41244</v>
      </c>
      <c r="CM14" s="135">
        <v>0.4</v>
      </c>
      <c r="CN14" s="135">
        <v>1.1000000000000001</v>
      </c>
      <c r="CP14" s="101">
        <v>41244</v>
      </c>
      <c r="CQ14" s="111">
        <v>1E-3</v>
      </c>
      <c r="CR14" s="111">
        <v>1E-3</v>
      </c>
      <c r="CT14" s="101">
        <v>41244</v>
      </c>
      <c r="CU14" s="104">
        <v>188</v>
      </c>
      <c r="CV14" s="104">
        <v>3</v>
      </c>
      <c r="CW14" s="136"/>
      <c r="CX14" s="101">
        <v>41244</v>
      </c>
      <c r="CY14" s="113">
        <v>1E-3</v>
      </c>
      <c r="CZ14" s="113">
        <v>1E-3</v>
      </c>
      <c r="DA14" s="136"/>
      <c r="DB14" s="136"/>
    </row>
    <row r="15" spans="2:106" x14ac:dyDescent="0.3">
      <c r="B15" s="101">
        <v>41306</v>
      </c>
      <c r="C15" s="102">
        <v>961</v>
      </c>
      <c r="D15" s="102">
        <v>961</v>
      </c>
      <c r="F15" s="101">
        <v>41306</v>
      </c>
      <c r="G15" s="103">
        <v>36</v>
      </c>
      <c r="H15" s="103">
        <v>15</v>
      </c>
      <c r="J15" s="101">
        <v>41306</v>
      </c>
      <c r="K15" s="104">
        <v>7.43</v>
      </c>
      <c r="L15" s="104">
        <v>7.56</v>
      </c>
      <c r="N15" s="101">
        <v>41306</v>
      </c>
      <c r="O15" s="105">
        <v>88.1</v>
      </c>
      <c r="P15" s="105">
        <v>93.1</v>
      </c>
      <c r="R15" s="101">
        <v>41306</v>
      </c>
      <c r="S15" s="105">
        <v>25.3</v>
      </c>
      <c r="T15" s="105">
        <v>26.7</v>
      </c>
      <c r="V15" s="101">
        <v>41306</v>
      </c>
      <c r="W15" s="104">
        <v>5.8</v>
      </c>
      <c r="X15" s="104">
        <v>3.1</v>
      </c>
      <c r="Z15" s="101">
        <v>41306</v>
      </c>
      <c r="AA15" s="106">
        <v>0.02</v>
      </c>
      <c r="AB15" s="106">
        <v>0.02</v>
      </c>
      <c r="AD15" s="101">
        <v>41306</v>
      </c>
      <c r="AE15" s="107">
        <v>0.9</v>
      </c>
      <c r="AF15" s="107">
        <v>0.9</v>
      </c>
      <c r="AH15" s="101">
        <v>41306</v>
      </c>
      <c r="AI15" s="109"/>
      <c r="AJ15" s="109"/>
      <c r="AL15" s="101">
        <v>41306</v>
      </c>
      <c r="AM15" s="109"/>
      <c r="AN15" s="109"/>
      <c r="AP15" s="101">
        <v>41306</v>
      </c>
      <c r="AQ15" s="105">
        <v>18.899999999999999</v>
      </c>
      <c r="AR15" s="105">
        <v>20.7</v>
      </c>
      <c r="AT15" s="101">
        <v>41306</v>
      </c>
      <c r="AU15" s="102">
        <v>5</v>
      </c>
      <c r="AV15" s="102">
        <v>5</v>
      </c>
      <c r="AX15" s="101">
        <v>41306</v>
      </c>
      <c r="AY15" s="105">
        <v>75.290000000000006</v>
      </c>
      <c r="AZ15" s="105">
        <v>69.099999999999994</v>
      </c>
      <c r="BB15" s="101">
        <v>41306</v>
      </c>
      <c r="BC15" s="109">
        <v>1.9</v>
      </c>
      <c r="BD15" s="109">
        <v>1.6</v>
      </c>
      <c r="BF15" s="101">
        <v>41306</v>
      </c>
      <c r="BG15" s="107">
        <v>6.96</v>
      </c>
      <c r="BH15" s="107">
        <v>6.9</v>
      </c>
      <c r="BJ15" s="101">
        <v>41306</v>
      </c>
      <c r="BK15" s="110">
        <v>0.03</v>
      </c>
      <c r="BL15" s="110">
        <v>0.02</v>
      </c>
      <c r="BN15" s="101">
        <v>41306</v>
      </c>
      <c r="BO15" s="111">
        <v>0.03</v>
      </c>
      <c r="BP15" s="111">
        <v>0.02</v>
      </c>
      <c r="BQ15" s="134"/>
      <c r="BR15" s="101">
        <v>41306</v>
      </c>
      <c r="BS15" s="107">
        <v>0.38540000000000002</v>
      </c>
      <c r="BT15" s="107">
        <v>0.2293</v>
      </c>
      <c r="BV15" s="101">
        <v>41306</v>
      </c>
      <c r="BW15" s="112">
        <v>3</v>
      </c>
      <c r="BX15" s="112">
        <v>3</v>
      </c>
      <c r="BZ15" s="101">
        <v>41306</v>
      </c>
      <c r="CA15" s="105">
        <v>5</v>
      </c>
      <c r="CB15" s="105">
        <v>5</v>
      </c>
      <c r="CD15" s="101">
        <v>41306</v>
      </c>
      <c r="CE15" s="105">
        <v>5</v>
      </c>
      <c r="CF15" s="105">
        <v>5</v>
      </c>
      <c r="CH15" s="101">
        <v>41306</v>
      </c>
      <c r="CI15" s="105">
        <v>21</v>
      </c>
      <c r="CJ15" s="105">
        <v>22</v>
      </c>
      <c r="CL15" s="101">
        <v>41306</v>
      </c>
      <c r="CM15" s="135">
        <v>1.18</v>
      </c>
      <c r="CN15" s="135">
        <v>1.65</v>
      </c>
      <c r="CP15" s="101">
        <v>41306</v>
      </c>
      <c r="CQ15" s="111">
        <v>1E-3</v>
      </c>
      <c r="CR15" s="111">
        <v>1E-3</v>
      </c>
      <c r="CT15" s="101">
        <v>41306</v>
      </c>
      <c r="CU15" s="104">
        <v>42</v>
      </c>
      <c r="CV15" s="104">
        <v>3</v>
      </c>
      <c r="CW15" s="136"/>
      <c r="CX15" s="101">
        <v>41306</v>
      </c>
      <c r="CY15" s="113">
        <v>1E-3</v>
      </c>
      <c r="CZ15" s="113">
        <v>1E-3</v>
      </c>
      <c r="DA15" s="136"/>
      <c r="DB15" s="136"/>
    </row>
    <row r="16" spans="2:106" x14ac:dyDescent="0.3">
      <c r="B16" s="101">
        <v>41365</v>
      </c>
      <c r="C16" s="102">
        <v>2420</v>
      </c>
      <c r="D16" s="102">
        <v>214</v>
      </c>
      <c r="F16" s="101">
        <v>41365</v>
      </c>
      <c r="G16" s="103">
        <v>11</v>
      </c>
      <c r="H16" s="103">
        <v>2</v>
      </c>
      <c r="J16" s="101">
        <v>41365</v>
      </c>
      <c r="K16" s="104">
        <v>6.16</v>
      </c>
      <c r="L16" s="104">
        <v>12.62</v>
      </c>
      <c r="N16" s="101">
        <v>41365</v>
      </c>
      <c r="O16" s="105">
        <v>73.5</v>
      </c>
      <c r="P16" s="105">
        <v>154.30000000000001</v>
      </c>
      <c r="R16" s="101">
        <v>41365</v>
      </c>
      <c r="S16" s="105">
        <v>24</v>
      </c>
      <c r="T16" s="105">
        <v>25.4</v>
      </c>
      <c r="V16" s="101">
        <v>41365</v>
      </c>
      <c r="W16" s="104">
        <v>3.7</v>
      </c>
      <c r="X16" s="104">
        <v>3.1</v>
      </c>
      <c r="Z16" s="101">
        <v>41365</v>
      </c>
      <c r="AA16" s="106">
        <v>0.02</v>
      </c>
      <c r="AB16" s="106">
        <v>0.02</v>
      </c>
      <c r="AD16" s="101">
        <v>41365</v>
      </c>
      <c r="AE16" s="107">
        <v>1.8</v>
      </c>
      <c r="AF16" s="107">
        <v>1.7</v>
      </c>
      <c r="AH16" s="101">
        <v>41365</v>
      </c>
      <c r="AI16" s="109"/>
      <c r="AJ16" s="109"/>
      <c r="AL16" s="101">
        <v>41365</v>
      </c>
      <c r="AM16" s="109"/>
      <c r="AN16" s="109"/>
      <c r="AP16" s="101">
        <v>41365</v>
      </c>
      <c r="AQ16" s="105">
        <v>18.3</v>
      </c>
      <c r="AR16" s="105">
        <v>20.3</v>
      </c>
      <c r="AT16" s="101">
        <v>41365</v>
      </c>
      <c r="AU16" s="102">
        <v>70</v>
      </c>
      <c r="AV16" s="102">
        <v>88</v>
      </c>
      <c r="AX16" s="101">
        <v>41365</v>
      </c>
      <c r="AY16" s="105">
        <v>72.510000000000005</v>
      </c>
      <c r="AZ16" s="105">
        <v>78.930000000000007</v>
      </c>
      <c r="BB16" s="101">
        <v>41365</v>
      </c>
      <c r="BC16" s="109">
        <v>1.8</v>
      </c>
      <c r="BD16" s="109">
        <v>2.7</v>
      </c>
      <c r="BF16" s="101">
        <v>41365</v>
      </c>
      <c r="BG16" s="107">
        <v>6.94</v>
      </c>
      <c r="BH16" s="107">
        <v>9.1999999999999993</v>
      </c>
      <c r="BJ16" s="101">
        <v>41365</v>
      </c>
      <c r="BK16" s="110">
        <v>0.02</v>
      </c>
      <c r="BL16" s="110">
        <v>0.02</v>
      </c>
      <c r="BN16" s="101">
        <v>41365</v>
      </c>
      <c r="BO16" s="111">
        <v>0.02</v>
      </c>
      <c r="BP16" s="111">
        <v>0.02</v>
      </c>
      <c r="BQ16" s="134"/>
      <c r="BR16" s="101">
        <v>41365</v>
      </c>
      <c r="BS16" s="107">
        <v>0.1804</v>
      </c>
      <c r="BT16" s="107">
        <v>0.10639999999999999</v>
      </c>
      <c r="BV16" s="101">
        <v>41365</v>
      </c>
      <c r="BW16" s="112">
        <v>3</v>
      </c>
      <c r="BX16" s="112">
        <v>3.1</v>
      </c>
      <c r="BZ16" s="101">
        <v>41365</v>
      </c>
      <c r="CA16" s="105">
        <v>8</v>
      </c>
      <c r="CB16" s="105">
        <v>10</v>
      </c>
      <c r="CD16" s="101">
        <v>41365</v>
      </c>
      <c r="CE16" s="105">
        <v>5</v>
      </c>
      <c r="CF16" s="105">
        <v>5</v>
      </c>
      <c r="CH16" s="101">
        <v>41365</v>
      </c>
      <c r="CI16" s="105">
        <v>22.4</v>
      </c>
      <c r="CJ16" s="105">
        <v>22.8</v>
      </c>
      <c r="CL16" s="101">
        <v>41365</v>
      </c>
      <c r="CM16" s="135">
        <v>1.65</v>
      </c>
      <c r="CN16" s="135">
        <v>1.05</v>
      </c>
      <c r="CP16" s="101">
        <v>41365</v>
      </c>
      <c r="CQ16" s="111">
        <v>1E-3</v>
      </c>
      <c r="CR16" s="111">
        <v>1E-3</v>
      </c>
      <c r="CT16" s="101">
        <v>41365</v>
      </c>
      <c r="CU16" s="104">
        <v>4</v>
      </c>
      <c r="CV16" s="104">
        <v>3</v>
      </c>
      <c r="CW16" s="136"/>
      <c r="CX16" s="101">
        <v>41365</v>
      </c>
      <c r="CY16" s="113">
        <v>1E-3</v>
      </c>
      <c r="CZ16" s="113">
        <v>1E-3</v>
      </c>
      <c r="DA16" s="136"/>
      <c r="DB16" s="136"/>
    </row>
    <row r="17" spans="2:106" x14ac:dyDescent="0.3">
      <c r="B17" s="101">
        <v>41426</v>
      </c>
      <c r="C17" s="102">
        <v>1986</v>
      </c>
      <c r="D17" s="102">
        <v>2419</v>
      </c>
      <c r="F17" s="101">
        <v>41426</v>
      </c>
      <c r="G17" s="103">
        <v>41</v>
      </c>
      <c r="H17" s="103">
        <v>37</v>
      </c>
      <c r="J17" s="101">
        <v>41426</v>
      </c>
      <c r="K17" s="104">
        <v>8.2799999999999994</v>
      </c>
      <c r="L17" s="104">
        <v>10.53</v>
      </c>
      <c r="N17" s="101">
        <v>41426</v>
      </c>
      <c r="O17" s="105">
        <v>90.2</v>
      </c>
      <c r="P17" s="105">
        <v>113.9</v>
      </c>
      <c r="R17" s="101">
        <v>41426</v>
      </c>
      <c r="S17" s="105">
        <v>19.7</v>
      </c>
      <c r="T17" s="105">
        <v>19.5</v>
      </c>
      <c r="V17" s="101">
        <v>41426</v>
      </c>
      <c r="W17" s="104">
        <v>2.5</v>
      </c>
      <c r="X17" s="104">
        <v>2</v>
      </c>
      <c r="Z17" s="101">
        <v>41426</v>
      </c>
      <c r="AA17" s="106">
        <v>0.02</v>
      </c>
      <c r="AB17" s="106">
        <v>0.02</v>
      </c>
      <c r="AD17" s="101">
        <v>41426</v>
      </c>
      <c r="AE17" s="107">
        <v>2.2000000000000002</v>
      </c>
      <c r="AF17" s="107">
        <v>2.2000000000000002</v>
      </c>
      <c r="AH17" s="101">
        <v>41426</v>
      </c>
      <c r="AI17" s="109"/>
      <c r="AJ17" s="109"/>
      <c r="AL17" s="101">
        <v>41426</v>
      </c>
      <c r="AM17" s="109"/>
      <c r="AN17" s="109"/>
      <c r="AP17" s="101">
        <v>41426</v>
      </c>
      <c r="AQ17" s="105">
        <v>16.5</v>
      </c>
      <c r="AR17" s="105">
        <v>15.8</v>
      </c>
      <c r="AT17" s="101">
        <v>41426</v>
      </c>
      <c r="AU17" s="102">
        <v>65</v>
      </c>
      <c r="AV17" s="102">
        <v>65</v>
      </c>
      <c r="AX17" s="101">
        <v>41426</v>
      </c>
      <c r="AY17" s="105">
        <v>49.3</v>
      </c>
      <c r="AZ17" s="105">
        <v>49.81</v>
      </c>
      <c r="BB17" s="101">
        <v>41426</v>
      </c>
      <c r="BC17" s="109">
        <v>2.2000000000000002</v>
      </c>
      <c r="BD17" s="109">
        <v>2</v>
      </c>
      <c r="BF17" s="101">
        <v>41426</v>
      </c>
      <c r="BG17" s="107">
        <v>6.4</v>
      </c>
      <c r="BH17" s="107">
        <v>7.45</v>
      </c>
      <c r="BJ17" s="101">
        <v>41426</v>
      </c>
      <c r="BK17" s="110">
        <v>0.01</v>
      </c>
      <c r="BL17" s="110">
        <v>0.15</v>
      </c>
      <c r="BN17" s="101">
        <v>41426</v>
      </c>
      <c r="BO17" s="111">
        <v>0.01</v>
      </c>
      <c r="BP17" s="111">
        <v>0.15</v>
      </c>
      <c r="BQ17" s="134"/>
      <c r="BR17" s="101">
        <v>41426</v>
      </c>
      <c r="BS17" s="107">
        <v>0.1242</v>
      </c>
      <c r="BT17" s="107">
        <v>0.2354</v>
      </c>
      <c r="BV17" s="101">
        <v>41426</v>
      </c>
      <c r="BW17" s="112">
        <v>3.8</v>
      </c>
      <c r="BX17" s="112">
        <v>9.5</v>
      </c>
      <c r="BZ17" s="101">
        <v>41426</v>
      </c>
      <c r="CA17" s="105">
        <v>9</v>
      </c>
      <c r="CB17" s="105">
        <v>26</v>
      </c>
      <c r="CD17" s="101">
        <v>41426</v>
      </c>
      <c r="CE17" s="105">
        <v>5</v>
      </c>
      <c r="CF17" s="105">
        <v>5</v>
      </c>
      <c r="CH17" s="101">
        <v>41426</v>
      </c>
      <c r="CI17" s="105">
        <v>22.3</v>
      </c>
      <c r="CJ17" s="105">
        <v>26.1</v>
      </c>
      <c r="CL17" s="101">
        <v>41426</v>
      </c>
      <c r="CM17" s="135">
        <v>1.33</v>
      </c>
      <c r="CN17" s="135">
        <v>1.05</v>
      </c>
      <c r="CP17" s="101">
        <v>41426</v>
      </c>
      <c r="CQ17" s="111">
        <v>1E-3</v>
      </c>
      <c r="CR17" s="111">
        <v>1E-3</v>
      </c>
      <c r="CT17" s="101">
        <v>41426</v>
      </c>
      <c r="CU17" s="104">
        <v>8</v>
      </c>
      <c r="CV17" s="104">
        <v>90</v>
      </c>
      <c r="CW17" s="136"/>
      <c r="CX17" s="101">
        <v>41426</v>
      </c>
      <c r="CY17" s="113">
        <v>1E-3</v>
      </c>
      <c r="CZ17" s="113">
        <v>1E-3</v>
      </c>
      <c r="DA17" s="136"/>
      <c r="DB17" s="136"/>
    </row>
    <row r="18" spans="2:106" x14ac:dyDescent="0.3">
      <c r="B18" s="101">
        <v>41487</v>
      </c>
      <c r="C18" s="102">
        <v>572</v>
      </c>
      <c r="D18" s="102">
        <v>530</v>
      </c>
      <c r="F18" s="101">
        <v>41487</v>
      </c>
      <c r="G18" s="103">
        <v>437</v>
      </c>
      <c r="H18" s="103">
        <v>251</v>
      </c>
      <c r="J18" s="101">
        <v>41487</v>
      </c>
      <c r="K18" s="104">
        <v>6.08</v>
      </c>
      <c r="L18" s="104">
        <v>17.88</v>
      </c>
      <c r="N18" s="101">
        <v>41487</v>
      </c>
      <c r="O18" s="105">
        <v>62.5</v>
      </c>
      <c r="P18" s="105">
        <v>196.6</v>
      </c>
      <c r="R18" s="101">
        <v>41487</v>
      </c>
      <c r="S18" s="105">
        <v>16.66</v>
      </c>
      <c r="T18" s="105">
        <v>19.68</v>
      </c>
      <c r="V18" s="101">
        <v>41487</v>
      </c>
      <c r="W18" s="104">
        <v>5.8</v>
      </c>
      <c r="X18" s="104">
        <v>34</v>
      </c>
      <c r="Z18" s="101">
        <v>41487</v>
      </c>
      <c r="AA18" s="106">
        <v>0.02</v>
      </c>
      <c r="AB18" s="106">
        <v>0.04</v>
      </c>
      <c r="AD18" s="101">
        <v>41487</v>
      </c>
      <c r="AE18" s="107">
        <v>1.9</v>
      </c>
      <c r="AF18" s="107">
        <v>2.6</v>
      </c>
      <c r="AH18" s="101">
        <v>41487</v>
      </c>
      <c r="AI18" s="109"/>
      <c r="AJ18" s="109"/>
      <c r="AL18" s="101">
        <v>41487</v>
      </c>
      <c r="AM18" s="109"/>
      <c r="AN18" s="109"/>
      <c r="AP18" s="101">
        <v>41487</v>
      </c>
      <c r="AQ18" s="105">
        <v>21</v>
      </c>
      <c r="AR18" s="105">
        <v>26</v>
      </c>
      <c r="AT18" s="101">
        <v>41487</v>
      </c>
      <c r="AU18" s="102">
        <v>54</v>
      </c>
      <c r="AV18" s="102">
        <v>79</v>
      </c>
      <c r="AX18" s="101">
        <v>41487</v>
      </c>
      <c r="AY18" s="105">
        <v>45</v>
      </c>
      <c r="AZ18" s="105">
        <v>55</v>
      </c>
      <c r="BB18" s="101">
        <v>41487</v>
      </c>
      <c r="BC18" s="109">
        <v>1.9</v>
      </c>
      <c r="BD18" s="109">
        <v>2.1</v>
      </c>
      <c r="BF18" s="101">
        <v>41487</v>
      </c>
      <c r="BG18" s="107">
        <v>6.4</v>
      </c>
      <c r="BH18" s="107">
        <v>7.28</v>
      </c>
      <c r="BJ18" s="101">
        <v>41487</v>
      </c>
      <c r="BK18" s="110">
        <v>0.03</v>
      </c>
      <c r="BL18" s="110">
        <v>0.15</v>
      </c>
      <c r="BN18" s="101">
        <v>41487</v>
      </c>
      <c r="BO18" s="111">
        <v>0.03</v>
      </c>
      <c r="BP18" s="111">
        <v>0.15</v>
      </c>
      <c r="BQ18" s="134"/>
      <c r="BR18" s="101">
        <v>41487</v>
      </c>
      <c r="BS18" s="107">
        <v>0.26300000000000001</v>
      </c>
      <c r="BT18" s="107">
        <v>0.3095</v>
      </c>
      <c r="BV18" s="101">
        <v>41487</v>
      </c>
      <c r="BW18" s="112">
        <v>3</v>
      </c>
      <c r="BX18" s="112">
        <v>28</v>
      </c>
      <c r="BZ18" s="101">
        <v>41487</v>
      </c>
      <c r="CA18" s="105">
        <v>11</v>
      </c>
      <c r="CB18" s="105">
        <v>64</v>
      </c>
      <c r="CD18" s="101">
        <v>41487</v>
      </c>
      <c r="CE18" s="105">
        <v>5</v>
      </c>
      <c r="CF18" s="105">
        <v>5</v>
      </c>
      <c r="CH18" s="101">
        <v>41487</v>
      </c>
      <c r="CI18" s="105">
        <v>21.5</v>
      </c>
      <c r="CJ18" s="105">
        <v>23.5</v>
      </c>
      <c r="CL18" s="101">
        <v>41487</v>
      </c>
      <c r="CM18" s="135">
        <v>1.07</v>
      </c>
      <c r="CN18" s="135">
        <v>0.3</v>
      </c>
      <c r="CP18" s="101">
        <v>41487</v>
      </c>
      <c r="CQ18" s="111">
        <v>1E-3</v>
      </c>
      <c r="CR18" s="111">
        <v>1E-3</v>
      </c>
      <c r="CT18" s="101">
        <v>41487</v>
      </c>
      <c r="CU18" s="104">
        <v>3</v>
      </c>
      <c r="CV18" s="104">
        <v>10</v>
      </c>
      <c r="CW18" s="136"/>
      <c r="CX18" s="101">
        <v>41487</v>
      </c>
      <c r="CY18" s="113">
        <v>1E-3</v>
      </c>
      <c r="CZ18" s="113">
        <v>1E-3</v>
      </c>
      <c r="DA18" s="136"/>
      <c r="DB18" s="136"/>
    </row>
    <row r="19" spans="2:106" x14ac:dyDescent="0.3">
      <c r="B19" s="101">
        <v>41548</v>
      </c>
      <c r="C19" s="102">
        <v>12460</v>
      </c>
      <c r="D19" s="102">
        <v>17850</v>
      </c>
      <c r="F19" s="101">
        <v>41548</v>
      </c>
      <c r="G19" s="103">
        <v>260</v>
      </c>
      <c r="H19" s="103">
        <v>101</v>
      </c>
      <c r="J19" s="101">
        <v>41548</v>
      </c>
      <c r="K19" s="104">
        <v>11.11</v>
      </c>
      <c r="L19" s="104">
        <v>10.54</v>
      </c>
      <c r="N19" s="101">
        <v>41548</v>
      </c>
      <c r="O19" s="105">
        <v>114</v>
      </c>
      <c r="P19" s="105">
        <v>120.6</v>
      </c>
      <c r="R19" s="101">
        <v>41548</v>
      </c>
      <c r="S19" s="105">
        <v>16.5</v>
      </c>
      <c r="T19" s="105">
        <v>21.3</v>
      </c>
      <c r="V19" s="101">
        <v>41548</v>
      </c>
      <c r="W19" s="104">
        <v>36</v>
      </c>
      <c r="X19" s="104">
        <v>33</v>
      </c>
      <c r="Z19" s="101">
        <v>41548</v>
      </c>
      <c r="AA19" s="106">
        <v>0.02</v>
      </c>
      <c r="AB19" s="106">
        <v>0.06</v>
      </c>
      <c r="AD19" s="101">
        <v>41548</v>
      </c>
      <c r="AE19" s="107">
        <v>0.9</v>
      </c>
      <c r="AF19" s="107">
        <v>1.3</v>
      </c>
      <c r="AH19" s="101">
        <v>41548</v>
      </c>
      <c r="AI19" s="109"/>
      <c r="AJ19" s="109"/>
      <c r="AL19" s="101">
        <v>41548</v>
      </c>
      <c r="AM19" s="109"/>
      <c r="AN19" s="109"/>
      <c r="AP19" s="101">
        <v>41548</v>
      </c>
      <c r="AQ19" s="105">
        <v>16</v>
      </c>
      <c r="AR19" s="105">
        <v>22</v>
      </c>
      <c r="AT19" s="101">
        <v>41548</v>
      </c>
      <c r="AU19" s="102">
        <v>89</v>
      </c>
      <c r="AV19" s="102">
        <v>99</v>
      </c>
      <c r="AX19" s="101">
        <v>41548</v>
      </c>
      <c r="AY19" s="105">
        <v>37.6</v>
      </c>
      <c r="AZ19" s="105">
        <v>47.65</v>
      </c>
      <c r="BB19" s="101">
        <v>41548</v>
      </c>
      <c r="BC19" s="109">
        <v>1.5</v>
      </c>
      <c r="BD19" s="109">
        <v>2.2999999999999998</v>
      </c>
      <c r="BF19" s="101">
        <v>41548</v>
      </c>
      <c r="BG19" s="107">
        <v>6.55</v>
      </c>
      <c r="BH19" s="107">
        <v>6.54</v>
      </c>
      <c r="BJ19" s="101">
        <v>41548</v>
      </c>
      <c r="BK19" s="110">
        <v>0.05</v>
      </c>
      <c r="BL19" s="110">
        <v>0.06</v>
      </c>
      <c r="BN19" s="101">
        <v>41548</v>
      </c>
      <c r="BO19" s="111">
        <v>0.05</v>
      </c>
      <c r="BP19" s="111">
        <v>0.06</v>
      </c>
      <c r="BQ19" s="134"/>
      <c r="BR19" s="101">
        <v>41548</v>
      </c>
      <c r="BS19" s="107">
        <v>0.76400000000000001</v>
      </c>
      <c r="BT19" s="107">
        <v>0.60719999999999996</v>
      </c>
      <c r="BV19" s="101">
        <v>41548</v>
      </c>
      <c r="BW19" s="112">
        <v>5.9</v>
      </c>
      <c r="BX19" s="112">
        <v>3</v>
      </c>
      <c r="BZ19" s="101">
        <v>41548</v>
      </c>
      <c r="CA19" s="105">
        <v>9</v>
      </c>
      <c r="CB19" s="105">
        <v>5</v>
      </c>
      <c r="CD19" s="101">
        <v>41548</v>
      </c>
      <c r="CE19" s="105">
        <v>5</v>
      </c>
      <c r="CF19" s="105">
        <v>5</v>
      </c>
      <c r="CH19" s="101">
        <v>41548</v>
      </c>
      <c r="CI19" s="105">
        <v>19.399999999999999</v>
      </c>
      <c r="CJ19" s="105">
        <v>21.6</v>
      </c>
      <c r="CL19" s="101">
        <v>41548</v>
      </c>
      <c r="CM19" s="135">
        <v>0.52</v>
      </c>
      <c r="CN19" s="135">
        <v>0.6</v>
      </c>
      <c r="CP19" s="101">
        <v>41548</v>
      </c>
      <c r="CQ19" s="111">
        <v>1E-3</v>
      </c>
      <c r="CR19" s="111">
        <v>1E-3</v>
      </c>
      <c r="CT19" s="101">
        <v>41548</v>
      </c>
      <c r="CU19" s="104">
        <v>3</v>
      </c>
      <c r="CV19" s="104">
        <v>3</v>
      </c>
      <c r="CW19" s="136"/>
      <c r="CX19" s="101">
        <v>41548</v>
      </c>
      <c r="CY19" s="113">
        <v>1E-3</v>
      </c>
      <c r="CZ19" s="113">
        <v>1E-3</v>
      </c>
      <c r="DA19" s="136"/>
      <c r="DB19" s="136"/>
    </row>
    <row r="20" spans="2:106" x14ac:dyDescent="0.3">
      <c r="B20" s="101">
        <v>41609</v>
      </c>
      <c r="C20" s="102">
        <v>617</v>
      </c>
      <c r="D20" s="102">
        <v>665</v>
      </c>
      <c r="F20" s="101">
        <v>41609</v>
      </c>
      <c r="G20" s="103">
        <v>85</v>
      </c>
      <c r="H20" s="103">
        <v>572</v>
      </c>
      <c r="J20" s="101">
        <v>41609</v>
      </c>
      <c r="K20" s="104">
        <v>5.18</v>
      </c>
      <c r="L20" s="104">
        <v>7.51</v>
      </c>
      <c r="N20" s="101">
        <v>41609</v>
      </c>
      <c r="O20" s="105">
        <v>58</v>
      </c>
      <c r="P20" s="105">
        <v>86.9</v>
      </c>
      <c r="R20" s="101">
        <v>41609</v>
      </c>
      <c r="S20" s="105">
        <v>21.6</v>
      </c>
      <c r="T20" s="105">
        <v>23.2</v>
      </c>
      <c r="V20" s="101">
        <v>41609</v>
      </c>
      <c r="W20" s="104">
        <v>12</v>
      </c>
      <c r="X20" s="104">
        <v>11</v>
      </c>
      <c r="Z20" s="101">
        <v>41609</v>
      </c>
      <c r="AA20" s="106">
        <v>0.02</v>
      </c>
      <c r="AB20" s="106">
        <v>0.02</v>
      </c>
      <c r="AD20" s="101">
        <v>41609</v>
      </c>
      <c r="AE20" s="107">
        <v>0.6</v>
      </c>
      <c r="AF20" s="107">
        <v>1.6</v>
      </c>
      <c r="AH20" s="101">
        <v>41609</v>
      </c>
      <c r="AI20" s="109"/>
      <c r="AJ20" s="109"/>
      <c r="AL20" s="101">
        <v>41609</v>
      </c>
      <c r="AM20" s="109"/>
      <c r="AN20" s="109"/>
      <c r="AP20" s="101">
        <v>41609</v>
      </c>
      <c r="AQ20" s="105">
        <v>13</v>
      </c>
      <c r="AR20" s="105">
        <v>17</v>
      </c>
      <c r="AT20" s="101">
        <v>41609</v>
      </c>
      <c r="AU20" s="102">
        <v>60</v>
      </c>
      <c r="AV20" s="102">
        <v>57</v>
      </c>
      <c r="AX20" s="101">
        <v>41609</v>
      </c>
      <c r="AY20" s="105">
        <v>36.479999999999997</v>
      </c>
      <c r="AZ20" s="105">
        <v>50.31</v>
      </c>
      <c r="BB20" s="101">
        <v>41609</v>
      </c>
      <c r="BC20" s="109">
        <v>1.3</v>
      </c>
      <c r="BD20" s="109">
        <v>2</v>
      </c>
      <c r="BF20" s="101">
        <v>41609</v>
      </c>
      <c r="BG20" s="107">
        <v>5.67</v>
      </c>
      <c r="BH20" s="107">
        <v>7.06</v>
      </c>
      <c r="BJ20" s="101">
        <v>41609</v>
      </c>
      <c r="BK20" s="110">
        <v>0.04</v>
      </c>
      <c r="BL20" s="110">
        <v>0.02</v>
      </c>
      <c r="BN20" s="101">
        <v>41609</v>
      </c>
      <c r="BO20" s="111">
        <v>0.04</v>
      </c>
      <c r="BP20" s="111">
        <v>0.02</v>
      </c>
      <c r="BQ20" s="134"/>
      <c r="BR20" s="101">
        <v>41609</v>
      </c>
      <c r="BS20" s="107">
        <v>0.65190000000000003</v>
      </c>
      <c r="BT20" s="107">
        <v>0.48280000000000001</v>
      </c>
      <c r="BV20" s="101">
        <v>41609</v>
      </c>
      <c r="BW20" s="112">
        <v>3</v>
      </c>
      <c r="BX20" s="112">
        <v>3</v>
      </c>
      <c r="BZ20" s="101">
        <v>41609</v>
      </c>
      <c r="CA20" s="105">
        <v>5</v>
      </c>
      <c r="CB20" s="105">
        <v>5</v>
      </c>
      <c r="CD20" s="101">
        <v>41609</v>
      </c>
      <c r="CE20" s="105">
        <v>5</v>
      </c>
      <c r="CF20" s="105">
        <v>5</v>
      </c>
      <c r="CH20" s="101">
        <v>41609</v>
      </c>
      <c r="CI20" s="105">
        <v>16.8</v>
      </c>
      <c r="CJ20" s="105">
        <v>22.9</v>
      </c>
      <c r="CL20" s="101">
        <v>41609</v>
      </c>
      <c r="CM20" s="135">
        <v>0.81</v>
      </c>
      <c r="CN20" s="135">
        <v>1</v>
      </c>
      <c r="CP20" s="101">
        <v>41609</v>
      </c>
      <c r="CQ20" s="111">
        <v>1E-3</v>
      </c>
      <c r="CR20" s="111">
        <v>1E-3</v>
      </c>
      <c r="CT20" s="101">
        <v>41609</v>
      </c>
      <c r="CU20" s="104">
        <v>3</v>
      </c>
      <c r="CV20" s="104">
        <v>3</v>
      </c>
      <c r="CW20" s="136"/>
      <c r="CX20" s="101">
        <v>41609</v>
      </c>
      <c r="CY20" s="113">
        <v>1E-3</v>
      </c>
      <c r="CZ20" s="113">
        <v>1E-3</v>
      </c>
      <c r="DA20" s="136"/>
      <c r="DB20" s="136"/>
    </row>
    <row r="21" spans="2:106" x14ac:dyDescent="0.3">
      <c r="B21" s="101">
        <v>41690</v>
      </c>
      <c r="C21" s="102">
        <v>665</v>
      </c>
      <c r="D21" s="102">
        <v>3640</v>
      </c>
      <c r="F21" s="101">
        <v>41690</v>
      </c>
      <c r="G21" s="103">
        <v>1</v>
      </c>
      <c r="H21" s="103">
        <v>3</v>
      </c>
      <c r="J21" s="101">
        <v>41690</v>
      </c>
      <c r="K21" s="104">
        <v>6.05</v>
      </c>
      <c r="L21" s="104">
        <v>8.4600000000000009</v>
      </c>
      <c r="N21" s="101">
        <v>41690</v>
      </c>
      <c r="O21" s="105">
        <v>75.599999999999994</v>
      </c>
      <c r="P21" s="105">
        <v>108.6</v>
      </c>
      <c r="R21" s="101">
        <v>41690</v>
      </c>
      <c r="S21" s="105">
        <v>27</v>
      </c>
      <c r="T21" s="105">
        <v>27.8</v>
      </c>
      <c r="V21" s="101">
        <v>41690</v>
      </c>
      <c r="W21" s="104">
        <v>8.8000000000000007</v>
      </c>
      <c r="X21" s="104">
        <v>2.9</v>
      </c>
      <c r="Z21" s="101">
        <v>41690</v>
      </c>
      <c r="AA21" s="106">
        <v>0.02</v>
      </c>
      <c r="AB21" s="106">
        <v>0.02</v>
      </c>
      <c r="AD21" s="101">
        <v>41690</v>
      </c>
      <c r="AE21" s="107">
        <v>4.5999999999999996</v>
      </c>
      <c r="AF21" s="107">
        <v>0.4</v>
      </c>
      <c r="AH21" s="101">
        <v>41690</v>
      </c>
      <c r="AI21" s="109"/>
      <c r="AJ21" s="109"/>
      <c r="AL21" s="101">
        <v>41690</v>
      </c>
      <c r="AM21" s="109"/>
      <c r="AN21" s="109"/>
      <c r="AP21" s="101">
        <v>41690</v>
      </c>
      <c r="AQ21" s="105">
        <v>13</v>
      </c>
      <c r="AR21" s="105">
        <v>16</v>
      </c>
      <c r="AT21" s="101">
        <v>41690</v>
      </c>
      <c r="AU21" s="102">
        <v>48</v>
      </c>
      <c r="AV21" s="102">
        <v>47</v>
      </c>
      <c r="AX21" s="101">
        <v>41690</v>
      </c>
      <c r="AY21" s="105">
        <v>28.44</v>
      </c>
      <c r="AZ21" s="105">
        <v>32.32</v>
      </c>
      <c r="BB21" s="101">
        <v>41690</v>
      </c>
      <c r="BC21" s="109">
        <v>1.5</v>
      </c>
      <c r="BD21" s="109">
        <v>1.9</v>
      </c>
      <c r="BF21" s="101">
        <v>41690</v>
      </c>
      <c r="BG21" s="107">
        <v>6.03</v>
      </c>
      <c r="BH21" s="107">
        <v>5.95</v>
      </c>
      <c r="BJ21" s="101">
        <v>41690</v>
      </c>
      <c r="BK21" s="110">
        <v>0.03</v>
      </c>
      <c r="BL21" s="110">
        <v>0.09</v>
      </c>
      <c r="BN21" s="101">
        <v>41690</v>
      </c>
      <c r="BO21" s="111">
        <v>0.01</v>
      </c>
      <c r="BP21" s="111">
        <v>0.01</v>
      </c>
      <c r="BQ21" s="134"/>
      <c r="BR21" s="101">
        <v>41690</v>
      </c>
      <c r="BS21" s="107">
        <v>0.3775</v>
      </c>
      <c r="BT21" s="107">
        <v>0.1434</v>
      </c>
      <c r="BV21" s="101">
        <v>41690</v>
      </c>
      <c r="BW21" s="112">
        <v>3</v>
      </c>
      <c r="BX21" s="112">
        <v>3</v>
      </c>
      <c r="BZ21" s="101">
        <v>41690</v>
      </c>
      <c r="CA21" s="105">
        <v>5</v>
      </c>
      <c r="CB21" s="105">
        <v>5</v>
      </c>
      <c r="CD21" s="101">
        <v>41690</v>
      </c>
      <c r="CE21" s="105">
        <v>5</v>
      </c>
      <c r="CF21" s="105">
        <v>5</v>
      </c>
      <c r="CH21" s="101">
        <v>41690</v>
      </c>
      <c r="CI21" s="105">
        <v>26</v>
      </c>
      <c r="CJ21" s="105">
        <v>27</v>
      </c>
      <c r="CL21" s="101">
        <v>41690</v>
      </c>
      <c r="CM21" s="135">
        <v>1.62</v>
      </c>
      <c r="CN21" s="135">
        <v>2.4</v>
      </c>
      <c r="CP21" s="101">
        <v>41690</v>
      </c>
      <c r="CQ21" s="111">
        <v>3.0000000000000001E-3</v>
      </c>
      <c r="CR21" s="111">
        <v>3.0000000000000001E-3</v>
      </c>
      <c r="CT21" s="101">
        <v>41690</v>
      </c>
      <c r="CU21" s="104">
        <v>1E-3</v>
      </c>
      <c r="CV21" s="104">
        <v>1E-3</v>
      </c>
      <c r="CW21" s="136"/>
      <c r="CX21" s="101">
        <v>41690</v>
      </c>
      <c r="CY21" s="113">
        <v>1E-3</v>
      </c>
      <c r="CZ21" s="113">
        <v>1E-3</v>
      </c>
      <c r="DA21" s="136"/>
      <c r="DB21" s="136"/>
    </row>
    <row r="22" spans="2:106" x14ac:dyDescent="0.3">
      <c r="B22" s="101">
        <v>41730</v>
      </c>
      <c r="C22" s="102">
        <v>1553</v>
      </c>
      <c r="D22" s="102">
        <v>921</v>
      </c>
      <c r="F22" s="101">
        <v>41730</v>
      </c>
      <c r="G22" s="103">
        <v>40</v>
      </c>
      <c r="H22" s="103">
        <v>1</v>
      </c>
      <c r="J22" s="101">
        <v>41730</v>
      </c>
      <c r="K22" s="104">
        <v>5.76</v>
      </c>
      <c r="L22" s="104">
        <v>8.93</v>
      </c>
      <c r="N22" s="101">
        <v>41730</v>
      </c>
      <c r="O22" s="105">
        <v>71</v>
      </c>
      <c r="P22" s="105">
        <v>110.1</v>
      </c>
      <c r="R22" s="101">
        <v>41730</v>
      </c>
      <c r="S22" s="105">
        <v>25.1</v>
      </c>
      <c r="T22" s="105">
        <v>26</v>
      </c>
      <c r="V22" s="101">
        <v>41730</v>
      </c>
      <c r="W22" s="104">
        <v>10</v>
      </c>
      <c r="X22" s="104">
        <v>2.4</v>
      </c>
      <c r="Z22" s="101">
        <v>41730</v>
      </c>
      <c r="AA22" s="106">
        <v>0.02</v>
      </c>
      <c r="AB22" s="106">
        <v>0.02</v>
      </c>
      <c r="AD22" s="101">
        <v>41730</v>
      </c>
      <c r="AE22" s="107">
        <v>0.9</v>
      </c>
      <c r="AF22" s="107">
        <v>0.8</v>
      </c>
      <c r="AH22" s="101">
        <v>41730</v>
      </c>
      <c r="AI22" s="109"/>
      <c r="AJ22" s="109"/>
      <c r="AL22" s="101">
        <v>41730</v>
      </c>
      <c r="AM22" s="109"/>
      <c r="AN22" s="109"/>
      <c r="AP22" s="101">
        <v>41730</v>
      </c>
      <c r="AQ22" s="105">
        <v>18</v>
      </c>
      <c r="AR22" s="105">
        <v>20</v>
      </c>
      <c r="AT22" s="101">
        <v>41730</v>
      </c>
      <c r="AU22" s="102">
        <v>48</v>
      </c>
      <c r="AV22" s="102">
        <v>31</v>
      </c>
      <c r="AX22" s="101">
        <v>41730</v>
      </c>
      <c r="AY22" s="105">
        <v>50.1</v>
      </c>
      <c r="AZ22" s="105">
        <v>52.18</v>
      </c>
      <c r="BB22" s="101">
        <v>41730</v>
      </c>
      <c r="BC22" s="109">
        <v>2.2000000000000002</v>
      </c>
      <c r="BD22" s="109">
        <v>2.1</v>
      </c>
      <c r="BF22" s="101">
        <v>41730</v>
      </c>
      <c r="BG22" s="107">
        <v>6.37</v>
      </c>
      <c r="BH22" s="107">
        <v>6.98</v>
      </c>
      <c r="BJ22" s="101">
        <v>41730</v>
      </c>
      <c r="BK22" s="110">
        <v>0.03</v>
      </c>
      <c r="BL22" s="110">
        <v>0.01</v>
      </c>
      <c r="BN22" s="101">
        <v>41730</v>
      </c>
      <c r="BO22" s="111">
        <v>0.01</v>
      </c>
      <c r="BP22" s="111">
        <v>0.01</v>
      </c>
      <c r="BQ22" s="134"/>
      <c r="BR22" s="101">
        <v>41730</v>
      </c>
      <c r="BS22" s="107">
        <v>0.42920000000000003</v>
      </c>
      <c r="BT22" s="107">
        <v>4.2999999999999997E-2</v>
      </c>
      <c r="BV22" s="101">
        <v>41730</v>
      </c>
      <c r="BW22" s="112">
        <v>3</v>
      </c>
      <c r="BX22" s="112">
        <v>3</v>
      </c>
      <c r="BZ22" s="101">
        <v>41730</v>
      </c>
      <c r="CA22" s="105">
        <v>5</v>
      </c>
      <c r="CB22" s="105">
        <v>8</v>
      </c>
      <c r="CD22" s="101">
        <v>41730</v>
      </c>
      <c r="CE22" s="105">
        <v>5</v>
      </c>
      <c r="CF22" s="105">
        <v>5</v>
      </c>
      <c r="CH22" s="101">
        <v>41730</v>
      </c>
      <c r="CI22" s="105">
        <v>21</v>
      </c>
      <c r="CJ22" s="105">
        <v>23</v>
      </c>
      <c r="CL22" s="101">
        <v>41730</v>
      </c>
      <c r="CM22" s="135">
        <v>1.55</v>
      </c>
      <c r="CN22" s="135">
        <v>2.5</v>
      </c>
      <c r="CP22" s="101">
        <v>41730</v>
      </c>
      <c r="CQ22" s="111">
        <v>3.0000000000000001E-3</v>
      </c>
      <c r="CR22" s="111">
        <v>1E-3</v>
      </c>
      <c r="CT22" s="101">
        <v>41730</v>
      </c>
      <c r="CU22" s="104">
        <v>3</v>
      </c>
      <c r="CV22" s="104">
        <v>3</v>
      </c>
      <c r="CW22" s="136"/>
      <c r="CX22" s="101">
        <v>41730</v>
      </c>
      <c r="CY22" s="113">
        <v>1E-3</v>
      </c>
      <c r="CZ22" s="113">
        <v>1E-3</v>
      </c>
      <c r="DA22" s="136"/>
      <c r="DB22" s="136"/>
    </row>
    <row r="23" spans="2:106" x14ac:dyDescent="0.3">
      <c r="B23" s="101">
        <v>41791</v>
      </c>
      <c r="C23" s="102">
        <v>11300</v>
      </c>
      <c r="D23" s="102">
        <v>22820</v>
      </c>
      <c r="F23" s="101">
        <v>41791</v>
      </c>
      <c r="G23" s="103">
        <v>28</v>
      </c>
      <c r="H23" s="103">
        <v>525</v>
      </c>
      <c r="J23" s="101">
        <v>41791</v>
      </c>
      <c r="K23" s="104">
        <v>10.15</v>
      </c>
      <c r="L23" s="104">
        <v>9.75</v>
      </c>
      <c r="N23" s="101">
        <v>41791</v>
      </c>
      <c r="O23" s="105">
        <v>103.3</v>
      </c>
      <c r="P23" s="105">
        <v>90</v>
      </c>
      <c r="R23" s="101">
        <v>41791</v>
      </c>
      <c r="S23" s="105">
        <v>15.88</v>
      </c>
      <c r="T23" s="105">
        <v>16.75</v>
      </c>
      <c r="V23" s="101">
        <v>41791</v>
      </c>
      <c r="W23" s="104">
        <v>98.3</v>
      </c>
      <c r="X23" s="104">
        <v>90.5</v>
      </c>
      <c r="Z23" s="101">
        <v>41791</v>
      </c>
      <c r="AA23" s="106">
        <v>0.03</v>
      </c>
      <c r="AB23" s="106">
        <v>0.03</v>
      </c>
      <c r="AD23" s="101">
        <v>41791</v>
      </c>
      <c r="AE23" s="107">
        <v>0.78</v>
      </c>
      <c r="AF23" s="107">
        <v>1.1200000000000001</v>
      </c>
      <c r="AH23" s="101">
        <v>41791</v>
      </c>
      <c r="AI23" s="109"/>
      <c r="AJ23" s="109"/>
      <c r="AL23" s="101">
        <v>41791</v>
      </c>
      <c r="AM23" s="109"/>
      <c r="AN23" s="109"/>
      <c r="AP23" s="101">
        <v>41791</v>
      </c>
      <c r="AQ23" s="105">
        <v>12.3</v>
      </c>
      <c r="AR23" s="105">
        <v>15.2</v>
      </c>
      <c r="AT23" s="101">
        <v>41791</v>
      </c>
      <c r="AU23" s="102">
        <v>100</v>
      </c>
      <c r="AV23" s="102">
        <v>90</v>
      </c>
      <c r="AX23" s="101">
        <v>41791</v>
      </c>
      <c r="AY23" s="105">
        <v>34</v>
      </c>
      <c r="AZ23" s="105">
        <v>40</v>
      </c>
      <c r="BB23" s="101">
        <v>41791</v>
      </c>
      <c r="BC23" s="109">
        <v>0.95</v>
      </c>
      <c r="BD23" s="109">
        <v>4.2</v>
      </c>
      <c r="BF23" s="101">
        <v>41791</v>
      </c>
      <c r="BG23" s="107">
        <v>5.93</v>
      </c>
      <c r="BH23" s="107">
        <v>6.1</v>
      </c>
      <c r="BJ23" s="101">
        <v>41791</v>
      </c>
      <c r="BK23" s="110">
        <v>0.11</v>
      </c>
      <c r="BL23" s="110">
        <v>0.09</v>
      </c>
      <c r="BN23" s="101">
        <v>41791</v>
      </c>
      <c r="BO23" s="111">
        <v>0.17</v>
      </c>
      <c r="BP23" s="111">
        <v>0.03</v>
      </c>
      <c r="BQ23" s="134"/>
      <c r="BR23" s="101">
        <v>41791</v>
      </c>
      <c r="BS23" s="107">
        <v>3.68</v>
      </c>
      <c r="BT23" s="107">
        <v>3.32</v>
      </c>
      <c r="BV23" s="101">
        <v>41791</v>
      </c>
      <c r="BW23" s="112">
        <v>3</v>
      </c>
      <c r="BX23" s="112">
        <v>3</v>
      </c>
      <c r="BZ23" s="101">
        <v>41791</v>
      </c>
      <c r="CA23" s="105">
        <v>14</v>
      </c>
      <c r="CB23" s="105">
        <v>8</v>
      </c>
      <c r="CD23" s="101">
        <v>41791</v>
      </c>
      <c r="CE23" s="105">
        <v>0</v>
      </c>
      <c r="CF23" s="105">
        <v>0</v>
      </c>
      <c r="CH23" s="101">
        <v>41791</v>
      </c>
      <c r="CI23" s="105">
        <v>18</v>
      </c>
      <c r="CJ23" s="105">
        <v>24.8</v>
      </c>
      <c r="CL23" s="101">
        <v>41791</v>
      </c>
      <c r="CM23" s="135">
        <v>0.17</v>
      </c>
      <c r="CN23" s="135">
        <v>0.22</v>
      </c>
      <c r="CP23" s="101">
        <v>41791</v>
      </c>
      <c r="CQ23" s="111">
        <v>1E-3</v>
      </c>
      <c r="CR23" s="111">
        <v>1E-3</v>
      </c>
      <c r="CT23" s="101">
        <v>41791</v>
      </c>
      <c r="CU23" s="104">
        <v>3</v>
      </c>
      <c r="CV23" s="104">
        <v>3</v>
      </c>
      <c r="CW23" s="136"/>
      <c r="CX23" s="101">
        <v>41791</v>
      </c>
      <c r="CY23" s="113">
        <v>1E-3</v>
      </c>
      <c r="CZ23" s="113">
        <v>1E-3</v>
      </c>
      <c r="DA23" s="136"/>
      <c r="DB23" s="136"/>
    </row>
    <row r="24" spans="2:106" x14ac:dyDescent="0.3">
      <c r="B24" s="101">
        <v>41852</v>
      </c>
      <c r="C24" s="102">
        <v>285</v>
      </c>
      <c r="D24" s="102">
        <v>457</v>
      </c>
      <c r="F24" s="101">
        <v>41852</v>
      </c>
      <c r="G24" s="103">
        <v>6</v>
      </c>
      <c r="H24" s="103">
        <v>50</v>
      </c>
      <c r="J24" s="101">
        <v>41852</v>
      </c>
      <c r="K24" s="104">
        <v>7.83</v>
      </c>
      <c r="L24" s="104">
        <v>8.18</v>
      </c>
      <c r="N24" s="101">
        <v>41852</v>
      </c>
      <c r="O24" s="105">
        <v>80.3</v>
      </c>
      <c r="P24" s="105">
        <v>85.5</v>
      </c>
      <c r="R24" s="101">
        <v>41852</v>
      </c>
      <c r="S24" s="105">
        <v>16.66</v>
      </c>
      <c r="T24" s="105">
        <v>17.46</v>
      </c>
      <c r="V24" s="101">
        <v>41852</v>
      </c>
      <c r="W24" s="104">
        <v>30.1</v>
      </c>
      <c r="X24" s="104">
        <v>23.4</v>
      </c>
      <c r="Z24" s="101">
        <v>41852</v>
      </c>
      <c r="AA24" s="106">
        <v>0.02</v>
      </c>
      <c r="AB24" s="106">
        <v>0.02</v>
      </c>
      <c r="AD24" s="101">
        <v>41852</v>
      </c>
      <c r="AE24" s="107">
        <v>0.61</v>
      </c>
      <c r="AF24" s="107">
        <v>0.82</v>
      </c>
      <c r="AH24" s="101">
        <v>41852</v>
      </c>
      <c r="AI24" s="109"/>
      <c r="AJ24" s="109"/>
      <c r="AL24" s="101">
        <v>41852</v>
      </c>
      <c r="AM24" s="109"/>
      <c r="AN24" s="109"/>
      <c r="AP24" s="101">
        <v>41852</v>
      </c>
      <c r="AQ24" s="105">
        <v>12.5</v>
      </c>
      <c r="AR24" s="105">
        <v>18.2</v>
      </c>
      <c r="AT24" s="101">
        <v>41852</v>
      </c>
      <c r="AU24" s="102">
        <v>40</v>
      </c>
      <c r="AV24" s="102">
        <v>43</v>
      </c>
      <c r="AX24" s="101">
        <v>41852</v>
      </c>
      <c r="AY24" s="105">
        <v>24</v>
      </c>
      <c r="AZ24" s="105">
        <v>31</v>
      </c>
      <c r="BB24" s="101">
        <v>41852</v>
      </c>
      <c r="BC24" s="109">
        <v>0.94</v>
      </c>
      <c r="BD24" s="109">
        <v>1.51</v>
      </c>
      <c r="BF24" s="101">
        <v>41852</v>
      </c>
      <c r="BG24" s="107">
        <v>6.59</v>
      </c>
      <c r="BH24" s="107">
        <v>6.76</v>
      </c>
      <c r="BJ24" s="101">
        <v>41852</v>
      </c>
      <c r="BK24" s="110">
        <v>0.03</v>
      </c>
      <c r="BL24" s="110">
        <v>0.02</v>
      </c>
      <c r="BN24" s="101">
        <v>41852</v>
      </c>
      <c r="BO24" s="111">
        <v>0.02</v>
      </c>
      <c r="BP24" s="111">
        <v>0.02</v>
      </c>
      <c r="BQ24" s="134"/>
      <c r="BR24" s="101">
        <v>41852</v>
      </c>
      <c r="BS24" s="107">
        <v>0.53900000000000003</v>
      </c>
      <c r="BT24" s="107">
        <v>0.76500000000000001</v>
      </c>
      <c r="BV24" s="101">
        <v>41852</v>
      </c>
      <c r="BW24" s="112">
        <v>3</v>
      </c>
      <c r="BX24" s="112">
        <v>3</v>
      </c>
      <c r="BZ24" s="101">
        <v>41852</v>
      </c>
      <c r="CA24" s="105">
        <v>5</v>
      </c>
      <c r="CB24" s="105">
        <v>6</v>
      </c>
      <c r="CD24" s="101">
        <v>41852</v>
      </c>
      <c r="CE24" s="105">
        <v>0</v>
      </c>
      <c r="CF24" s="105">
        <v>0</v>
      </c>
      <c r="CH24" s="101">
        <v>41852</v>
      </c>
      <c r="CI24" s="105">
        <v>17.399999999999999</v>
      </c>
      <c r="CJ24" s="105">
        <v>21.2</v>
      </c>
      <c r="CL24" s="101">
        <v>41852</v>
      </c>
      <c r="CM24" s="135">
        <v>1.04</v>
      </c>
      <c r="CN24" s="135">
        <v>0.78</v>
      </c>
      <c r="CP24" s="101">
        <v>41852</v>
      </c>
      <c r="CQ24" s="111">
        <v>1E-3</v>
      </c>
      <c r="CR24" s="111">
        <v>1E-3</v>
      </c>
      <c r="CT24" s="101">
        <v>41852</v>
      </c>
      <c r="CU24" s="104">
        <v>3</v>
      </c>
      <c r="CV24" s="104">
        <v>3</v>
      </c>
      <c r="CW24" s="136"/>
      <c r="CX24" s="101">
        <v>41852</v>
      </c>
      <c r="CY24" s="113">
        <v>1E-3</v>
      </c>
      <c r="CZ24" s="113">
        <v>1E-3</v>
      </c>
      <c r="DA24" s="136"/>
      <c r="DB24" s="136"/>
    </row>
    <row r="25" spans="2:106" x14ac:dyDescent="0.3">
      <c r="B25" s="101">
        <v>41913</v>
      </c>
      <c r="C25" s="102">
        <v>479</v>
      </c>
      <c r="D25" s="102">
        <v>689</v>
      </c>
      <c r="F25" s="101">
        <v>41913</v>
      </c>
      <c r="G25" s="103">
        <v>7</v>
      </c>
      <c r="H25" s="103">
        <v>31</v>
      </c>
      <c r="J25" s="101">
        <v>41913</v>
      </c>
      <c r="K25" s="104">
        <v>8.0399999999999991</v>
      </c>
      <c r="L25" s="104">
        <v>9.14</v>
      </c>
      <c r="N25" s="101">
        <v>41913</v>
      </c>
      <c r="O25" s="105">
        <v>89.7</v>
      </c>
      <c r="P25" s="105">
        <v>106.1</v>
      </c>
      <c r="R25" s="101">
        <v>41913</v>
      </c>
      <c r="S25" s="105">
        <v>20.73</v>
      </c>
      <c r="T25" s="105">
        <v>22.16</v>
      </c>
      <c r="V25" s="101">
        <v>41913</v>
      </c>
      <c r="W25" s="104">
        <v>24</v>
      </c>
      <c r="X25" s="104">
        <v>11</v>
      </c>
      <c r="Z25" s="101">
        <v>41913</v>
      </c>
      <c r="AA25" s="106">
        <v>0.02</v>
      </c>
      <c r="AB25" s="106">
        <v>0.02</v>
      </c>
      <c r="AD25" s="101">
        <v>41913</v>
      </c>
      <c r="AE25" s="107">
        <v>0.74</v>
      </c>
      <c r="AF25" s="107">
        <v>0.87</v>
      </c>
      <c r="AH25" s="101">
        <v>41913</v>
      </c>
      <c r="AI25" s="109"/>
      <c r="AJ25" s="109"/>
      <c r="AL25" s="101">
        <v>41913</v>
      </c>
      <c r="AM25" s="109"/>
      <c r="AN25" s="109"/>
      <c r="AP25" s="101">
        <v>41913</v>
      </c>
      <c r="AQ25" s="105">
        <v>14.1</v>
      </c>
      <c r="AR25" s="105">
        <v>16.399999999999999</v>
      </c>
      <c r="AT25" s="101">
        <v>41913</v>
      </c>
      <c r="AU25" s="102">
        <v>48</v>
      </c>
      <c r="AV25" s="102">
        <v>56</v>
      </c>
      <c r="AX25" s="101">
        <v>41913</v>
      </c>
      <c r="AY25" s="105">
        <v>30</v>
      </c>
      <c r="AZ25" s="105">
        <v>30</v>
      </c>
      <c r="BB25" s="101">
        <v>41913</v>
      </c>
      <c r="BC25" s="109">
        <v>1.1399999999999999</v>
      </c>
      <c r="BD25" s="109">
        <v>1.47</v>
      </c>
      <c r="BF25" s="101">
        <v>41913</v>
      </c>
      <c r="BG25" s="107">
        <v>6.8</v>
      </c>
      <c r="BH25" s="107">
        <v>6.68</v>
      </c>
      <c r="BJ25" s="101">
        <v>41913</v>
      </c>
      <c r="BK25" s="110">
        <v>0.06</v>
      </c>
      <c r="BL25" s="110">
        <v>0.05</v>
      </c>
      <c r="BN25" s="101">
        <v>41913</v>
      </c>
      <c r="BO25" s="111">
        <v>0.02</v>
      </c>
      <c r="BP25" s="111">
        <v>0.02</v>
      </c>
      <c r="BQ25" s="134"/>
      <c r="BR25" s="101">
        <v>41913</v>
      </c>
      <c r="BS25" s="107">
        <v>2.27</v>
      </c>
      <c r="BT25" s="107">
        <v>1.17</v>
      </c>
      <c r="BV25" s="101">
        <v>41913</v>
      </c>
      <c r="BW25" s="112">
        <v>3</v>
      </c>
      <c r="BX25" s="112">
        <v>3</v>
      </c>
      <c r="BZ25" s="101">
        <v>41913</v>
      </c>
      <c r="CA25" s="105">
        <v>7</v>
      </c>
      <c r="CB25" s="105">
        <v>5</v>
      </c>
      <c r="CD25" s="101">
        <v>41913</v>
      </c>
      <c r="CE25" s="105">
        <v>0</v>
      </c>
      <c r="CF25" s="105">
        <v>0</v>
      </c>
      <c r="CH25" s="101">
        <v>41913</v>
      </c>
      <c r="CI25" s="105">
        <v>20.6</v>
      </c>
      <c r="CJ25" s="105">
        <v>20.9</v>
      </c>
      <c r="CL25" s="101">
        <v>41913</v>
      </c>
      <c r="CM25" s="135">
        <v>0.83</v>
      </c>
      <c r="CN25" s="135">
        <v>0.95</v>
      </c>
      <c r="CP25" s="101">
        <v>41913</v>
      </c>
      <c r="CQ25" s="111">
        <v>1E-3</v>
      </c>
      <c r="CR25" s="111">
        <v>1E-3</v>
      </c>
      <c r="CT25" s="101">
        <v>41913</v>
      </c>
      <c r="CU25" s="104">
        <v>3</v>
      </c>
      <c r="CV25" s="104">
        <v>3</v>
      </c>
      <c r="CW25" s="136"/>
      <c r="CX25" s="101">
        <v>41913</v>
      </c>
      <c r="CY25" s="113">
        <v>1E-3</v>
      </c>
      <c r="CZ25" s="113">
        <v>1E-3</v>
      </c>
      <c r="DA25" s="136"/>
      <c r="DB25" s="136"/>
    </row>
    <row r="26" spans="2:106" x14ac:dyDescent="0.3">
      <c r="B26" s="101">
        <v>41974</v>
      </c>
      <c r="C26" s="102">
        <v>15530</v>
      </c>
      <c r="D26" s="102">
        <v>5120</v>
      </c>
      <c r="F26" s="101">
        <v>41974</v>
      </c>
      <c r="G26" s="103">
        <v>3</v>
      </c>
      <c r="H26" s="103">
        <v>28</v>
      </c>
      <c r="J26" s="101">
        <v>41974</v>
      </c>
      <c r="K26" s="104">
        <v>5.82</v>
      </c>
      <c r="L26" s="104">
        <v>7.66</v>
      </c>
      <c r="N26" s="101">
        <v>41974</v>
      </c>
      <c r="O26" s="105">
        <v>67.5</v>
      </c>
      <c r="P26" s="105">
        <v>94.8</v>
      </c>
      <c r="R26" s="101">
        <v>41974</v>
      </c>
      <c r="S26" s="105">
        <v>22.47</v>
      </c>
      <c r="T26" s="105">
        <v>25.93</v>
      </c>
      <c r="V26" s="101">
        <v>41974</v>
      </c>
      <c r="W26" s="104">
        <v>8.0399999999999991</v>
      </c>
      <c r="X26" s="104">
        <v>9.9600000000000009</v>
      </c>
      <c r="Z26" s="101">
        <v>41974</v>
      </c>
      <c r="AA26" s="106">
        <v>0.02</v>
      </c>
      <c r="AB26" s="106">
        <v>0.02</v>
      </c>
      <c r="AD26" s="101">
        <v>41974</v>
      </c>
      <c r="AE26" s="107">
        <v>0.45</v>
      </c>
      <c r="AF26" s="107">
        <v>0.89</v>
      </c>
      <c r="AH26" s="101">
        <v>41974</v>
      </c>
      <c r="AI26" s="109"/>
      <c r="AJ26" s="109"/>
      <c r="AL26" s="101">
        <v>41974</v>
      </c>
      <c r="AM26" s="109"/>
      <c r="AN26" s="109"/>
      <c r="AP26" s="101">
        <v>41974</v>
      </c>
      <c r="AQ26" s="105">
        <v>14.1</v>
      </c>
      <c r="AR26" s="105">
        <v>15.2</v>
      </c>
      <c r="AT26" s="101">
        <v>41974</v>
      </c>
      <c r="AU26" s="102">
        <v>61</v>
      </c>
      <c r="AV26" s="102">
        <v>41</v>
      </c>
      <c r="AX26" s="101">
        <v>41974</v>
      </c>
      <c r="AY26" s="105">
        <v>27</v>
      </c>
      <c r="AZ26" s="105">
        <v>32</v>
      </c>
      <c r="BB26" s="101">
        <v>41974</v>
      </c>
      <c r="BC26" s="109">
        <v>0.92</v>
      </c>
      <c r="BD26" s="109">
        <v>1.54</v>
      </c>
      <c r="BF26" s="101">
        <v>41974</v>
      </c>
      <c r="BG26" s="107">
        <v>6.4</v>
      </c>
      <c r="BH26" s="107">
        <v>9.1199999999999992</v>
      </c>
      <c r="BJ26" s="101">
        <v>41974</v>
      </c>
      <c r="BK26" s="110">
        <v>0.01</v>
      </c>
      <c r="BL26" s="110">
        <v>0.03</v>
      </c>
      <c r="BN26" s="101">
        <v>41974</v>
      </c>
      <c r="BO26" s="111">
        <v>0.02</v>
      </c>
      <c r="BP26" s="111">
        <v>0.02</v>
      </c>
      <c r="BQ26" s="134"/>
      <c r="BR26" s="101">
        <v>41974</v>
      </c>
      <c r="BS26" s="107">
        <v>0.249</v>
      </c>
      <c r="BT26" s="107">
        <v>0.504</v>
      </c>
      <c r="BV26" s="101">
        <v>41974</v>
      </c>
      <c r="BW26" s="112">
        <v>3</v>
      </c>
      <c r="BX26" s="112">
        <v>3</v>
      </c>
      <c r="BZ26" s="101">
        <v>41974</v>
      </c>
      <c r="CA26" s="105">
        <v>5</v>
      </c>
      <c r="CB26" s="105">
        <v>5</v>
      </c>
      <c r="CD26" s="101">
        <v>41974</v>
      </c>
      <c r="CE26" s="105">
        <v>0</v>
      </c>
      <c r="CF26" s="105">
        <v>0</v>
      </c>
      <c r="CH26" s="101">
        <v>41974</v>
      </c>
      <c r="CI26" s="105">
        <v>19.8</v>
      </c>
      <c r="CJ26" s="105">
        <v>18.399999999999999</v>
      </c>
      <c r="CL26" s="101">
        <v>41974</v>
      </c>
      <c r="CM26" s="135">
        <v>1.44</v>
      </c>
      <c r="CN26" s="135">
        <v>0.9</v>
      </c>
      <c r="CP26" s="101">
        <v>41974</v>
      </c>
      <c r="CQ26" s="111">
        <v>1E-3</v>
      </c>
      <c r="CR26" s="111">
        <v>1E-3</v>
      </c>
      <c r="CT26" s="101">
        <v>41974</v>
      </c>
      <c r="CU26" s="104">
        <v>3</v>
      </c>
      <c r="CV26" s="104">
        <v>3</v>
      </c>
      <c r="CW26" s="136"/>
      <c r="CX26" s="101">
        <v>41974</v>
      </c>
      <c r="CY26" s="113">
        <v>1E-3</v>
      </c>
      <c r="CZ26" s="113">
        <v>1E-3</v>
      </c>
      <c r="DA26" s="136"/>
      <c r="DB26" s="136"/>
    </row>
    <row r="27" spans="2:106" x14ac:dyDescent="0.3">
      <c r="B27" s="101">
        <v>42036</v>
      </c>
      <c r="C27" s="102">
        <v>6970</v>
      </c>
      <c r="D27" s="102">
        <v>830</v>
      </c>
      <c r="F27" s="101">
        <v>42036</v>
      </c>
      <c r="G27" s="103">
        <v>12</v>
      </c>
      <c r="H27" s="103">
        <v>4</v>
      </c>
      <c r="J27" s="101">
        <v>42036</v>
      </c>
      <c r="K27" s="104">
        <v>9</v>
      </c>
      <c r="L27" s="104">
        <v>9.35</v>
      </c>
      <c r="N27" s="101">
        <v>42036</v>
      </c>
      <c r="O27" s="105">
        <v>105.6</v>
      </c>
      <c r="P27" s="105">
        <v>107.8</v>
      </c>
      <c r="R27" s="101">
        <v>42036</v>
      </c>
      <c r="S27" s="105">
        <v>25.6</v>
      </c>
      <c r="T27" s="105">
        <v>28.6</v>
      </c>
      <c r="V27" s="101">
        <v>42036</v>
      </c>
      <c r="W27" s="104">
        <v>8.5500000000000007</v>
      </c>
      <c r="X27" s="104">
        <v>7.93</v>
      </c>
      <c r="Z27" s="101">
        <v>42036</v>
      </c>
      <c r="AA27" s="106">
        <v>0.02</v>
      </c>
      <c r="AB27" s="106">
        <v>0.02</v>
      </c>
      <c r="AD27" s="101">
        <v>42036</v>
      </c>
      <c r="AE27" s="107">
        <v>0.57999999999999996</v>
      </c>
      <c r="AF27" s="107">
        <v>0.7</v>
      </c>
      <c r="AH27" s="101">
        <v>42036</v>
      </c>
      <c r="AI27" s="109"/>
      <c r="AJ27" s="109"/>
      <c r="AL27" s="101">
        <v>42036</v>
      </c>
      <c r="AM27" s="109"/>
      <c r="AN27" s="109"/>
      <c r="AP27" s="101">
        <v>42036</v>
      </c>
      <c r="AQ27" s="105">
        <v>20.2</v>
      </c>
      <c r="AR27" s="105">
        <v>5</v>
      </c>
      <c r="AT27" s="101">
        <v>42036</v>
      </c>
      <c r="AU27" s="102">
        <v>55</v>
      </c>
      <c r="AV27" s="102">
        <v>56</v>
      </c>
      <c r="AX27" s="101">
        <v>42036</v>
      </c>
      <c r="AY27" s="105">
        <v>37.26</v>
      </c>
      <c r="AZ27" s="105">
        <v>39.729999999999997</v>
      </c>
      <c r="BB27" s="101">
        <v>42036</v>
      </c>
      <c r="BC27" s="109">
        <v>1.1299999999999999</v>
      </c>
      <c r="BD27" s="109">
        <v>1.6</v>
      </c>
      <c r="BF27" s="101">
        <v>42036</v>
      </c>
      <c r="BG27" s="107">
        <v>7.07</v>
      </c>
      <c r="BH27" s="107">
        <v>7.58</v>
      </c>
      <c r="BJ27" s="101">
        <v>42036</v>
      </c>
      <c r="BK27" s="110">
        <v>0.06</v>
      </c>
      <c r="BL27" s="110">
        <v>0.09</v>
      </c>
      <c r="BN27" s="101">
        <v>42036</v>
      </c>
      <c r="BO27" s="111">
        <v>0.02</v>
      </c>
      <c r="BP27" s="111">
        <v>0.02</v>
      </c>
      <c r="BQ27" s="134"/>
      <c r="BR27" s="101">
        <v>42036</v>
      </c>
      <c r="BS27" s="107">
        <v>0.51700000000000002</v>
      </c>
      <c r="BT27" s="107">
        <v>0.38900000000000001</v>
      </c>
      <c r="BV27" s="101">
        <v>42036</v>
      </c>
      <c r="BW27" s="112">
        <v>3</v>
      </c>
      <c r="BX27" s="112">
        <v>3</v>
      </c>
      <c r="BZ27" s="101">
        <v>42036</v>
      </c>
      <c r="CA27" s="105">
        <v>5</v>
      </c>
      <c r="CB27" s="105">
        <v>5</v>
      </c>
      <c r="CD27" s="101">
        <v>42036</v>
      </c>
      <c r="CE27" s="105">
        <v>0</v>
      </c>
      <c r="CF27" s="105">
        <v>0</v>
      </c>
      <c r="CH27" s="101">
        <v>42036</v>
      </c>
      <c r="CI27" s="105">
        <v>16.3</v>
      </c>
      <c r="CJ27" s="105">
        <v>19.899999999999999</v>
      </c>
      <c r="CL27" s="101">
        <v>42036</v>
      </c>
      <c r="CM27" s="135">
        <v>1.22</v>
      </c>
      <c r="CN27" s="135">
        <v>1.04</v>
      </c>
      <c r="CP27" s="101">
        <v>42036</v>
      </c>
      <c r="CQ27" s="111">
        <v>1E-3</v>
      </c>
      <c r="CR27" s="111">
        <v>1E-3</v>
      </c>
      <c r="CT27" s="101">
        <v>42036</v>
      </c>
      <c r="CU27" s="104">
        <v>3</v>
      </c>
      <c r="CV27" s="104">
        <v>3</v>
      </c>
      <c r="CW27" s="136"/>
      <c r="CX27" s="101">
        <v>42036</v>
      </c>
      <c r="CY27" s="113">
        <v>1E-3</v>
      </c>
      <c r="CZ27" s="113">
        <v>1E-3</v>
      </c>
      <c r="DA27" s="136"/>
      <c r="DB27" s="136"/>
    </row>
    <row r="28" spans="2:106" x14ac:dyDescent="0.3">
      <c r="B28" s="101">
        <v>42095</v>
      </c>
      <c r="C28" s="102">
        <v>6830</v>
      </c>
      <c r="D28" s="102">
        <v>1440</v>
      </c>
      <c r="F28" s="101">
        <v>42095</v>
      </c>
      <c r="G28" s="103">
        <v>12</v>
      </c>
      <c r="H28" s="103">
        <v>82</v>
      </c>
      <c r="J28" s="101">
        <v>42095</v>
      </c>
      <c r="K28" s="104">
        <v>5.18</v>
      </c>
      <c r="L28" s="104">
        <v>9.32</v>
      </c>
      <c r="N28" s="101">
        <v>42095</v>
      </c>
      <c r="O28" s="105">
        <v>59</v>
      </c>
      <c r="P28" s="105">
        <v>107.1</v>
      </c>
      <c r="R28" s="101">
        <v>42095</v>
      </c>
      <c r="S28" s="105">
        <v>25.4</v>
      </c>
      <c r="T28" s="105">
        <v>26</v>
      </c>
      <c r="V28" s="101">
        <v>42095</v>
      </c>
      <c r="W28" s="104">
        <v>10</v>
      </c>
      <c r="X28" s="104">
        <v>4.82</v>
      </c>
      <c r="Z28" s="101">
        <v>42095</v>
      </c>
      <c r="AA28" s="106">
        <v>0.02</v>
      </c>
      <c r="AB28" s="106">
        <v>0.02</v>
      </c>
      <c r="AD28" s="101">
        <v>42095</v>
      </c>
      <c r="AE28" s="107">
        <v>0.66</v>
      </c>
      <c r="AF28" s="107">
        <v>0.7</v>
      </c>
      <c r="AH28" s="101">
        <v>42095</v>
      </c>
      <c r="AI28" s="109"/>
      <c r="AJ28" s="109"/>
      <c r="AL28" s="101">
        <v>42095</v>
      </c>
      <c r="AM28" s="109"/>
      <c r="AN28" s="109"/>
      <c r="AP28" s="101">
        <v>42095</v>
      </c>
      <c r="AQ28" s="105">
        <v>16</v>
      </c>
      <c r="AR28" s="105">
        <v>5</v>
      </c>
      <c r="AT28" s="101">
        <v>42095</v>
      </c>
      <c r="AU28" s="102">
        <v>61</v>
      </c>
      <c r="AV28" s="102">
        <v>58</v>
      </c>
      <c r="AX28" s="101">
        <v>42095</v>
      </c>
      <c r="AY28" s="105">
        <v>35.4</v>
      </c>
      <c r="AZ28" s="105">
        <v>40.450000000000003</v>
      </c>
      <c r="BB28" s="101">
        <v>42095</v>
      </c>
      <c r="BC28" s="109">
        <v>1.39</v>
      </c>
      <c r="BD28" s="109">
        <v>2.1</v>
      </c>
      <c r="BF28" s="101">
        <v>42095</v>
      </c>
      <c r="BG28" s="107">
        <v>6.7</v>
      </c>
      <c r="BH28" s="107">
        <v>7.07</v>
      </c>
      <c r="BJ28" s="101">
        <v>42095</v>
      </c>
      <c r="BK28" s="110">
        <v>0.03</v>
      </c>
      <c r="BL28" s="110">
        <v>0.01</v>
      </c>
      <c r="BN28" s="101">
        <v>42095</v>
      </c>
      <c r="BO28" s="111">
        <v>0.04</v>
      </c>
      <c r="BP28" s="111">
        <v>0.02</v>
      </c>
      <c r="BQ28" s="134"/>
      <c r="BR28" s="101">
        <v>42095</v>
      </c>
      <c r="BS28" s="107">
        <v>0.84799999999999998</v>
      </c>
      <c r="BT28" s="107">
        <v>0.26800000000000002</v>
      </c>
      <c r="BV28" s="101">
        <v>42095</v>
      </c>
      <c r="BW28" s="112">
        <v>3</v>
      </c>
      <c r="BX28" s="112">
        <v>3</v>
      </c>
      <c r="BZ28" s="101">
        <v>42095</v>
      </c>
      <c r="CA28" s="105">
        <v>5</v>
      </c>
      <c r="CB28" s="105">
        <v>5</v>
      </c>
      <c r="CD28" s="101">
        <v>42095</v>
      </c>
      <c r="CE28" s="105">
        <v>0</v>
      </c>
      <c r="CF28" s="105">
        <v>0</v>
      </c>
      <c r="CH28" s="101">
        <v>42095</v>
      </c>
      <c r="CI28" s="105">
        <v>21.7</v>
      </c>
      <c r="CJ28" s="105">
        <v>22.8</v>
      </c>
      <c r="CL28" s="101">
        <v>42095</v>
      </c>
      <c r="CM28" s="135">
        <v>1.35</v>
      </c>
      <c r="CN28" s="135">
        <v>1.67</v>
      </c>
      <c r="CP28" s="101">
        <v>42095</v>
      </c>
      <c r="CQ28" s="111">
        <v>1E-3</v>
      </c>
      <c r="CR28" s="111">
        <v>1E-3</v>
      </c>
      <c r="CT28" s="101">
        <v>42095</v>
      </c>
      <c r="CU28" s="104">
        <v>3</v>
      </c>
      <c r="CV28" s="104">
        <v>3</v>
      </c>
      <c r="CW28" s="136"/>
      <c r="CX28" s="101">
        <v>42095</v>
      </c>
      <c r="CY28" s="113">
        <v>1E-3</v>
      </c>
      <c r="CZ28" s="113">
        <v>1E-3</v>
      </c>
      <c r="DA28" s="136"/>
      <c r="DB28" s="136"/>
    </row>
    <row r="29" spans="2:106" x14ac:dyDescent="0.3">
      <c r="B29" s="101">
        <v>42156</v>
      </c>
      <c r="C29" s="102">
        <v>140</v>
      </c>
      <c r="D29" s="102">
        <v>1600</v>
      </c>
      <c r="F29" s="101">
        <v>42156</v>
      </c>
      <c r="G29" s="103">
        <v>1</v>
      </c>
      <c r="H29" s="103">
        <v>1</v>
      </c>
      <c r="J29" s="101">
        <v>42156</v>
      </c>
      <c r="K29" s="104">
        <v>5.89</v>
      </c>
      <c r="L29" s="104">
        <v>7.89</v>
      </c>
      <c r="N29" s="101">
        <v>42156</v>
      </c>
      <c r="O29" s="105">
        <v>64.400000000000006</v>
      </c>
      <c r="P29" s="105">
        <v>82.4</v>
      </c>
      <c r="R29" s="101">
        <v>42156</v>
      </c>
      <c r="S29" s="105">
        <v>18.3</v>
      </c>
      <c r="T29" s="105">
        <v>17.899999999999999</v>
      </c>
      <c r="V29" s="101">
        <v>42156</v>
      </c>
      <c r="W29" s="104">
        <v>27</v>
      </c>
      <c r="X29" s="104">
        <v>9</v>
      </c>
      <c r="Z29" s="101">
        <v>42156</v>
      </c>
      <c r="AA29" s="106">
        <v>2.1000000000000001E-2</v>
      </c>
      <c r="AB29" s="106">
        <v>1.7999999999999999E-2</v>
      </c>
      <c r="AD29" s="101">
        <v>42156</v>
      </c>
      <c r="AE29" s="107">
        <v>4</v>
      </c>
      <c r="AF29" s="107">
        <v>4.3</v>
      </c>
      <c r="AH29" s="101">
        <v>42156</v>
      </c>
      <c r="AI29" s="109"/>
      <c r="AJ29" s="109"/>
      <c r="AL29" s="101">
        <v>42156</v>
      </c>
      <c r="AM29" s="109"/>
      <c r="AN29" s="109"/>
      <c r="AP29" s="101">
        <v>42156</v>
      </c>
      <c r="AQ29" s="105">
        <v>3.35</v>
      </c>
      <c r="AR29" s="105">
        <v>2.4</v>
      </c>
      <c r="AT29" s="101">
        <v>42156</v>
      </c>
      <c r="AU29" s="102">
        <v>72</v>
      </c>
      <c r="AV29" s="102">
        <v>54</v>
      </c>
      <c r="AX29" s="101">
        <v>42156</v>
      </c>
      <c r="AY29" s="105">
        <v>69.819999999999993</v>
      </c>
      <c r="AZ29" s="105">
        <v>70.64</v>
      </c>
      <c r="BB29" s="101">
        <v>42156</v>
      </c>
      <c r="BC29" s="109">
        <v>14.13</v>
      </c>
      <c r="BD29" s="109">
        <v>11.1</v>
      </c>
      <c r="BF29" s="101">
        <v>42156</v>
      </c>
      <c r="BG29" s="107">
        <v>6.79</v>
      </c>
      <c r="BH29" s="107">
        <v>6.87</v>
      </c>
      <c r="BJ29" s="101">
        <v>42156</v>
      </c>
      <c r="BK29" s="110">
        <v>0.18</v>
      </c>
      <c r="BL29" s="110">
        <v>0.14000000000000001</v>
      </c>
      <c r="BN29" s="101">
        <v>42156</v>
      </c>
      <c r="BO29" s="111">
        <v>0.3</v>
      </c>
      <c r="BP29" s="111">
        <v>0.3</v>
      </c>
      <c r="BQ29" s="134"/>
      <c r="BR29" s="101">
        <v>42156</v>
      </c>
      <c r="BS29" s="107">
        <v>0.87</v>
      </c>
      <c r="BT29" s="107">
        <v>0.68</v>
      </c>
      <c r="BV29" s="101">
        <v>42156</v>
      </c>
      <c r="BW29" s="112">
        <v>2</v>
      </c>
      <c r="BX29" s="112">
        <v>2</v>
      </c>
      <c r="BZ29" s="101">
        <v>42156</v>
      </c>
      <c r="CA29" s="105">
        <v>13</v>
      </c>
      <c r="CB29" s="105">
        <v>2</v>
      </c>
      <c r="CD29" s="101">
        <v>42156</v>
      </c>
      <c r="CE29" s="105">
        <v>0</v>
      </c>
      <c r="CF29" s="105">
        <v>0</v>
      </c>
      <c r="CH29" s="101">
        <v>42156</v>
      </c>
      <c r="CI29" s="105">
        <v>16.93</v>
      </c>
      <c r="CJ29" s="105">
        <v>16.329999999999998</v>
      </c>
      <c r="CL29" s="101">
        <v>42156</v>
      </c>
      <c r="CM29" s="135">
        <v>1</v>
      </c>
      <c r="CN29" s="135">
        <v>1.02</v>
      </c>
      <c r="CP29" s="101">
        <v>42156</v>
      </c>
      <c r="CQ29" s="111">
        <v>2E-3</v>
      </c>
      <c r="CR29" s="111">
        <v>2E-3</v>
      </c>
      <c r="CT29" s="101">
        <v>42156</v>
      </c>
      <c r="CU29" s="104">
        <v>3</v>
      </c>
      <c r="CV29" s="104">
        <v>12</v>
      </c>
      <c r="CW29" s="136"/>
      <c r="CX29" s="101">
        <v>42156</v>
      </c>
      <c r="CY29" s="113">
        <v>1E-3</v>
      </c>
      <c r="CZ29" s="113">
        <v>1E-3</v>
      </c>
      <c r="DA29" s="136"/>
      <c r="DB29" s="136"/>
    </row>
    <row r="30" spans="2:106" x14ac:dyDescent="0.3">
      <c r="B30" s="101">
        <v>42217</v>
      </c>
      <c r="C30" s="102">
        <v>1600</v>
      </c>
      <c r="D30" s="102">
        <v>110</v>
      </c>
      <c r="F30" s="101">
        <v>42217</v>
      </c>
      <c r="G30" s="103">
        <v>1</v>
      </c>
      <c r="H30" s="103">
        <v>1</v>
      </c>
      <c r="J30" s="101">
        <v>42217</v>
      </c>
      <c r="K30" s="104">
        <v>5.82</v>
      </c>
      <c r="L30" s="104">
        <v>6.17</v>
      </c>
      <c r="N30" s="101">
        <v>42217</v>
      </c>
      <c r="O30" s="105">
        <v>61.9</v>
      </c>
      <c r="P30" s="105">
        <v>67.3</v>
      </c>
      <c r="R30" s="101">
        <v>42217</v>
      </c>
      <c r="S30" s="105">
        <v>17.5</v>
      </c>
      <c r="T30" s="105">
        <v>18.399999999999999</v>
      </c>
      <c r="V30" s="101">
        <v>42217</v>
      </c>
      <c r="W30" s="104">
        <v>21.1</v>
      </c>
      <c r="X30" s="104">
        <v>7.47</v>
      </c>
      <c r="Z30" s="101">
        <v>42217</v>
      </c>
      <c r="AA30" s="106">
        <v>2.8000000000000001E-2</v>
      </c>
      <c r="AB30" s="106">
        <v>0.03</v>
      </c>
      <c r="AD30" s="101">
        <v>42217</v>
      </c>
      <c r="AE30" s="107">
        <v>3.2</v>
      </c>
      <c r="AF30" s="107">
        <v>3.2</v>
      </c>
      <c r="AH30" s="101">
        <v>42217</v>
      </c>
      <c r="AI30" s="109"/>
      <c r="AJ30" s="109"/>
      <c r="AL30" s="101">
        <v>42217</v>
      </c>
      <c r="AM30" s="109"/>
      <c r="AN30" s="109"/>
      <c r="AP30" s="101">
        <v>42217</v>
      </c>
      <c r="AQ30" s="105">
        <v>2.71</v>
      </c>
      <c r="AR30" s="105">
        <v>3.15</v>
      </c>
      <c r="AT30" s="101">
        <v>42217</v>
      </c>
      <c r="AU30" s="102">
        <v>32</v>
      </c>
      <c r="AV30" s="102">
        <v>30</v>
      </c>
      <c r="AX30" s="101">
        <v>42217</v>
      </c>
      <c r="AY30" s="105">
        <v>60.08</v>
      </c>
      <c r="AZ30" s="105">
        <v>65.44</v>
      </c>
      <c r="BB30" s="101">
        <v>42217</v>
      </c>
      <c r="BC30" s="109">
        <v>15.41</v>
      </c>
      <c r="BD30" s="109">
        <v>12.93</v>
      </c>
      <c r="BF30" s="101">
        <v>42217</v>
      </c>
      <c r="BG30" s="107">
        <v>6.27</v>
      </c>
      <c r="BH30" s="107">
        <v>6.28</v>
      </c>
      <c r="BJ30" s="101">
        <v>42217</v>
      </c>
      <c r="BK30" s="110">
        <v>0.19</v>
      </c>
      <c r="BL30" s="110">
        <v>0.13</v>
      </c>
      <c r="BN30" s="101">
        <v>42217</v>
      </c>
      <c r="BO30" s="111">
        <v>0.3</v>
      </c>
      <c r="BP30" s="111">
        <v>0.3</v>
      </c>
      <c r="BQ30" s="134"/>
      <c r="BR30" s="101">
        <v>42217</v>
      </c>
      <c r="BS30" s="107">
        <v>3</v>
      </c>
      <c r="BT30" s="107">
        <v>0.73</v>
      </c>
      <c r="BV30" s="101">
        <v>42217</v>
      </c>
      <c r="BW30" s="112">
        <v>4</v>
      </c>
      <c r="BX30" s="112">
        <v>4.5</v>
      </c>
      <c r="BZ30" s="101">
        <v>42217</v>
      </c>
      <c r="CA30" s="105">
        <v>11</v>
      </c>
      <c r="CB30" s="105">
        <v>11</v>
      </c>
      <c r="CD30" s="101">
        <v>42217</v>
      </c>
      <c r="CE30" s="105">
        <v>0</v>
      </c>
      <c r="CF30" s="105">
        <v>0</v>
      </c>
      <c r="CH30" s="101">
        <v>42217</v>
      </c>
      <c r="CI30" s="105">
        <v>12.69</v>
      </c>
      <c r="CJ30" s="105">
        <v>14.8</v>
      </c>
      <c r="CL30" s="101">
        <v>42217</v>
      </c>
      <c r="CM30" s="135">
        <v>0.94</v>
      </c>
      <c r="CN30" s="135">
        <v>1.44</v>
      </c>
      <c r="CP30" s="101">
        <v>42217</v>
      </c>
      <c r="CQ30" s="111">
        <v>2E-3</v>
      </c>
      <c r="CR30" s="111">
        <v>2E-3</v>
      </c>
      <c r="CT30" s="101">
        <v>42217</v>
      </c>
      <c r="CU30" s="104">
        <v>3</v>
      </c>
      <c r="CV30" s="104">
        <v>3</v>
      </c>
      <c r="CW30" s="136"/>
      <c r="CX30" s="101">
        <v>42217</v>
      </c>
      <c r="CY30" s="113">
        <v>1E-3</v>
      </c>
      <c r="CZ30" s="113">
        <v>1E-3</v>
      </c>
      <c r="DA30" s="136"/>
      <c r="DB30" s="136"/>
    </row>
    <row r="31" spans="2:106" x14ac:dyDescent="0.3">
      <c r="B31" s="101">
        <v>42278</v>
      </c>
      <c r="C31" s="102">
        <v>350</v>
      </c>
      <c r="D31" s="102">
        <v>140</v>
      </c>
      <c r="F31" s="101">
        <v>42278</v>
      </c>
      <c r="G31" s="103">
        <v>1</v>
      </c>
      <c r="H31" s="103">
        <v>110</v>
      </c>
      <c r="J31" s="101">
        <v>42278</v>
      </c>
      <c r="K31" s="104">
        <v>11.1</v>
      </c>
      <c r="L31" s="104">
        <v>9.4</v>
      </c>
      <c r="N31" s="101">
        <v>42278</v>
      </c>
      <c r="O31" s="105">
        <v>123</v>
      </c>
      <c r="P31" s="105">
        <v>115.3</v>
      </c>
      <c r="R31" s="101">
        <v>42278</v>
      </c>
      <c r="S31" s="105">
        <v>19.600000000000001</v>
      </c>
      <c r="T31" s="105">
        <v>24.4</v>
      </c>
      <c r="V31" s="101">
        <v>42278</v>
      </c>
      <c r="W31" s="104">
        <v>29.6</v>
      </c>
      <c r="X31" s="104">
        <v>14.1</v>
      </c>
      <c r="Z31" s="101">
        <v>42278</v>
      </c>
      <c r="AA31" s="106">
        <v>1.6E-2</v>
      </c>
      <c r="AB31" s="106">
        <v>1.7000000000000001E-2</v>
      </c>
      <c r="AD31" s="101">
        <v>42278</v>
      </c>
      <c r="AE31" s="107">
        <v>3.8</v>
      </c>
      <c r="AF31" s="107">
        <v>4</v>
      </c>
      <c r="AH31" s="101">
        <v>42278</v>
      </c>
      <c r="AI31" s="109"/>
      <c r="AJ31" s="109"/>
      <c r="AL31" s="101">
        <v>42278</v>
      </c>
      <c r="AM31" s="109"/>
      <c r="AN31" s="109"/>
      <c r="AP31" s="101">
        <v>42278</v>
      </c>
      <c r="AQ31" s="105">
        <v>18.41</v>
      </c>
      <c r="AR31" s="105">
        <v>16.600000000000001</v>
      </c>
      <c r="AT31" s="101">
        <v>42278</v>
      </c>
      <c r="AU31" s="102">
        <v>78</v>
      </c>
      <c r="AV31" s="102">
        <v>114</v>
      </c>
      <c r="AX31" s="101">
        <v>42278</v>
      </c>
      <c r="AY31" s="105">
        <v>36.4</v>
      </c>
      <c r="AZ31" s="105">
        <v>47.6</v>
      </c>
      <c r="BB31" s="101">
        <v>42278</v>
      </c>
      <c r="BC31" s="109">
        <v>11.82</v>
      </c>
      <c r="BD31" s="109">
        <v>11.82</v>
      </c>
      <c r="BF31" s="101">
        <v>42278</v>
      </c>
      <c r="BG31" s="107">
        <v>7.18</v>
      </c>
      <c r="BH31" s="107">
        <v>7.46</v>
      </c>
      <c r="BJ31" s="101">
        <v>42278</v>
      </c>
      <c r="BK31" s="110">
        <v>0.01</v>
      </c>
      <c r="BL31" s="110">
        <v>0.01</v>
      </c>
      <c r="BN31" s="101">
        <v>42278</v>
      </c>
      <c r="BO31" s="111">
        <v>0.3</v>
      </c>
      <c r="BP31" s="111">
        <v>0.3</v>
      </c>
      <c r="BQ31" s="134"/>
      <c r="BR31" s="101">
        <v>42278</v>
      </c>
      <c r="BS31" s="107">
        <v>0.77</v>
      </c>
      <c r="BT31" s="107">
        <v>0.48</v>
      </c>
      <c r="BV31" s="101">
        <v>42278</v>
      </c>
      <c r="BW31" s="112">
        <v>2</v>
      </c>
      <c r="BX31" s="112">
        <v>2</v>
      </c>
      <c r="BZ31" s="101">
        <v>42278</v>
      </c>
      <c r="CA31" s="105">
        <v>2</v>
      </c>
      <c r="CB31" s="105">
        <v>5</v>
      </c>
      <c r="CD31" s="101">
        <v>42278</v>
      </c>
      <c r="CE31" s="105">
        <v>0</v>
      </c>
      <c r="CF31" s="105">
        <v>0</v>
      </c>
      <c r="CH31" s="101">
        <v>42278</v>
      </c>
      <c r="CI31" s="105">
        <v>13.98</v>
      </c>
      <c r="CJ31" s="105">
        <v>15.63</v>
      </c>
      <c r="CL31" s="101">
        <v>42278</v>
      </c>
      <c r="CM31" s="135">
        <v>0.65</v>
      </c>
      <c r="CN31" s="135">
        <v>1</v>
      </c>
      <c r="CP31" s="101">
        <v>42278</v>
      </c>
      <c r="CQ31" s="111">
        <v>2E-3</v>
      </c>
      <c r="CR31" s="111">
        <v>2E-3</v>
      </c>
      <c r="CT31" s="101">
        <v>42278</v>
      </c>
      <c r="CU31" s="104">
        <v>3</v>
      </c>
      <c r="CV31" s="104">
        <v>3</v>
      </c>
      <c r="CW31" s="136"/>
      <c r="CX31" s="101">
        <v>42278</v>
      </c>
      <c r="CY31" s="113">
        <v>1E-3</v>
      </c>
      <c r="CZ31" s="113">
        <v>1E-3</v>
      </c>
      <c r="DA31" s="136"/>
      <c r="DB31" s="136"/>
    </row>
    <row r="32" spans="2:106" x14ac:dyDescent="0.3">
      <c r="B32" s="101">
        <v>42339</v>
      </c>
      <c r="C32" s="102">
        <v>920</v>
      </c>
      <c r="D32" s="102">
        <v>540</v>
      </c>
      <c r="F32" s="101">
        <v>42339</v>
      </c>
      <c r="G32" s="103">
        <v>350</v>
      </c>
      <c r="H32" s="103">
        <v>240</v>
      </c>
      <c r="J32" s="101">
        <v>42339</v>
      </c>
      <c r="K32" s="104">
        <v>7</v>
      </c>
      <c r="L32" s="104">
        <v>7.4</v>
      </c>
      <c r="N32" s="101">
        <v>42339</v>
      </c>
      <c r="O32" s="105">
        <v>79.2</v>
      </c>
      <c r="P32" s="105">
        <v>85.9</v>
      </c>
      <c r="R32" s="101">
        <v>42339</v>
      </c>
      <c r="S32" s="105">
        <v>21.6</v>
      </c>
      <c r="T32" s="105">
        <v>22.5</v>
      </c>
      <c r="V32" s="101">
        <v>42339</v>
      </c>
      <c r="W32" s="104">
        <v>27.6</v>
      </c>
      <c r="X32" s="104">
        <v>21.1</v>
      </c>
      <c r="Z32" s="101">
        <v>42339</v>
      </c>
      <c r="AA32" s="106">
        <v>1.7000000000000001E-2</v>
      </c>
      <c r="AB32" s="106">
        <v>1.2999999999999999E-2</v>
      </c>
      <c r="AD32" s="101">
        <v>42339</v>
      </c>
      <c r="AE32" s="107">
        <v>3.3</v>
      </c>
      <c r="AF32" s="107">
        <v>4.7</v>
      </c>
      <c r="AH32" s="101">
        <v>42339</v>
      </c>
      <c r="AI32" s="109"/>
      <c r="AJ32" s="109"/>
      <c r="AL32" s="101">
        <v>42339</v>
      </c>
      <c r="AM32" s="109"/>
      <c r="AN32" s="109"/>
      <c r="AP32" s="101">
        <v>42339</v>
      </c>
      <c r="AQ32" s="105">
        <v>16.53</v>
      </c>
      <c r="AR32" s="105">
        <v>0.2</v>
      </c>
      <c r="AT32" s="101">
        <v>42339</v>
      </c>
      <c r="AU32" s="102">
        <v>68</v>
      </c>
      <c r="AV32" s="102">
        <v>92</v>
      </c>
      <c r="AX32" s="101">
        <v>42339</v>
      </c>
      <c r="AY32" s="105">
        <v>39.5</v>
      </c>
      <c r="AZ32" s="105">
        <v>47.7</v>
      </c>
      <c r="BB32" s="101">
        <v>42339</v>
      </c>
      <c r="BC32" s="109">
        <v>11.55</v>
      </c>
      <c r="BD32" s="109">
        <v>11.55</v>
      </c>
      <c r="BF32" s="101">
        <v>42339</v>
      </c>
      <c r="BG32" s="107">
        <v>6.9</v>
      </c>
      <c r="BH32" s="107">
        <v>7.39</v>
      </c>
      <c r="BJ32" s="101">
        <v>42339</v>
      </c>
      <c r="BK32" s="110">
        <v>0.01</v>
      </c>
      <c r="BL32" s="110">
        <v>0.01</v>
      </c>
      <c r="BN32" s="101">
        <v>42339</v>
      </c>
      <c r="BO32" s="111">
        <v>0.3</v>
      </c>
      <c r="BP32" s="111">
        <v>0.3</v>
      </c>
      <c r="BQ32" s="134"/>
      <c r="BR32" s="101">
        <v>42339</v>
      </c>
      <c r="BS32" s="107">
        <v>0.04</v>
      </c>
      <c r="BT32" s="107">
        <v>0.01</v>
      </c>
      <c r="BV32" s="101">
        <v>42339</v>
      </c>
      <c r="BW32" s="112">
        <v>2</v>
      </c>
      <c r="BX32" s="112">
        <v>2</v>
      </c>
      <c r="BZ32" s="101">
        <v>42339</v>
      </c>
      <c r="CA32" s="105">
        <v>16.53</v>
      </c>
      <c r="CB32" s="105">
        <v>2</v>
      </c>
      <c r="CD32" s="101">
        <v>42339</v>
      </c>
      <c r="CE32" s="105"/>
      <c r="CF32" s="105"/>
      <c r="CH32" s="101">
        <v>42339</v>
      </c>
      <c r="CI32" s="105">
        <v>13.98</v>
      </c>
      <c r="CJ32" s="105">
        <v>16.649999999999999</v>
      </c>
      <c r="CL32" s="101">
        <v>42339</v>
      </c>
      <c r="CM32" s="135">
        <v>0.55000000000000004</v>
      </c>
      <c r="CN32" s="135">
        <v>0.72</v>
      </c>
      <c r="CP32" s="101">
        <v>42339</v>
      </c>
      <c r="CQ32" s="111">
        <v>2E-3</v>
      </c>
      <c r="CR32" s="111">
        <v>2E-3</v>
      </c>
      <c r="CT32" s="101">
        <v>42339</v>
      </c>
      <c r="CU32" s="104">
        <v>3</v>
      </c>
      <c r="CV32" s="104">
        <v>3</v>
      </c>
      <c r="CW32" s="136"/>
      <c r="CX32" s="101">
        <v>42339</v>
      </c>
      <c r="CY32" s="113">
        <v>1E-3</v>
      </c>
      <c r="CZ32" s="113">
        <v>1E-3</v>
      </c>
      <c r="DA32" s="136"/>
      <c r="DB32" s="136"/>
    </row>
    <row r="33" spans="2:106" x14ac:dyDescent="0.3">
      <c r="B33" s="101">
        <v>42401</v>
      </c>
      <c r="C33" s="102">
        <v>170</v>
      </c>
      <c r="D33" s="102">
        <v>130</v>
      </c>
      <c r="F33" s="101">
        <v>42401</v>
      </c>
      <c r="G33" s="103">
        <v>130</v>
      </c>
      <c r="H33" s="103">
        <v>130</v>
      </c>
      <c r="J33" s="101">
        <v>42401</v>
      </c>
      <c r="K33" s="104">
        <v>4.5999999999999996</v>
      </c>
      <c r="L33" s="104">
        <v>7</v>
      </c>
      <c r="N33" s="101">
        <v>42401</v>
      </c>
      <c r="O33" s="105">
        <v>56.1</v>
      </c>
      <c r="P33" s="105">
        <v>87.6</v>
      </c>
      <c r="R33" s="101">
        <v>42401</v>
      </c>
      <c r="S33" s="105">
        <v>24.8</v>
      </c>
      <c r="T33" s="105">
        <v>26.5</v>
      </c>
      <c r="V33" s="101">
        <v>42401</v>
      </c>
      <c r="W33" s="104">
        <v>6.55</v>
      </c>
      <c r="X33" s="104">
        <v>16.600000000000001</v>
      </c>
      <c r="Z33" s="101">
        <v>42401</v>
      </c>
      <c r="AA33" s="106">
        <v>1.4999999999999999E-2</v>
      </c>
      <c r="AB33" s="106">
        <v>2.1999999999999999E-2</v>
      </c>
      <c r="AD33" s="101">
        <v>42401</v>
      </c>
      <c r="AE33" s="107">
        <v>3</v>
      </c>
      <c r="AF33" s="107">
        <v>4.3</v>
      </c>
      <c r="AH33" s="101">
        <v>42401</v>
      </c>
      <c r="AI33" s="109"/>
      <c r="AJ33" s="109"/>
      <c r="AL33" s="101">
        <v>42401</v>
      </c>
      <c r="AM33" s="109"/>
      <c r="AN33" s="109"/>
      <c r="AP33" s="101">
        <v>42401</v>
      </c>
      <c r="AQ33" s="105">
        <v>27.2</v>
      </c>
      <c r="AR33" s="105">
        <v>20.6</v>
      </c>
      <c r="AT33" s="101">
        <v>42401</v>
      </c>
      <c r="AU33" s="102">
        <v>78</v>
      </c>
      <c r="AV33" s="102">
        <v>104</v>
      </c>
      <c r="AX33" s="101">
        <v>42401</v>
      </c>
      <c r="AY33" s="105">
        <v>42.1</v>
      </c>
      <c r="AZ33" s="105">
        <v>45.2</v>
      </c>
      <c r="BB33" s="101">
        <v>42401</v>
      </c>
      <c r="BC33" s="109">
        <v>10.28</v>
      </c>
      <c r="BD33" s="109">
        <v>9.7899999999999991</v>
      </c>
      <c r="BF33" s="101">
        <v>42401</v>
      </c>
      <c r="BG33" s="107">
        <v>7.05</v>
      </c>
      <c r="BH33" s="107">
        <v>7.03</v>
      </c>
      <c r="BJ33" s="101">
        <v>42401</v>
      </c>
      <c r="BK33" s="110">
        <v>0.01</v>
      </c>
      <c r="BL33" s="110">
        <v>0.01</v>
      </c>
      <c r="BN33" s="101">
        <v>42401</v>
      </c>
      <c r="BO33" s="111">
        <v>0.3</v>
      </c>
      <c r="BP33" s="111">
        <v>0.3</v>
      </c>
      <c r="BQ33" s="134"/>
      <c r="BR33" s="101">
        <v>42401</v>
      </c>
      <c r="BS33" s="107">
        <v>0.68</v>
      </c>
      <c r="BT33" s="107">
        <v>0.4</v>
      </c>
      <c r="BV33" s="101">
        <v>42401</v>
      </c>
      <c r="BW33" s="112">
        <v>8.6</v>
      </c>
      <c r="BX33" s="112">
        <v>2</v>
      </c>
      <c r="BZ33" s="101">
        <v>42401</v>
      </c>
      <c r="CA33" s="105">
        <v>21</v>
      </c>
      <c r="CB33" s="105">
        <v>8</v>
      </c>
      <c r="CD33" s="101">
        <v>42401</v>
      </c>
      <c r="CE33" s="105"/>
      <c r="CF33" s="105"/>
      <c r="CH33" s="101">
        <v>42401</v>
      </c>
      <c r="CI33" s="105">
        <v>15.96</v>
      </c>
      <c r="CJ33" s="105">
        <v>15.19</v>
      </c>
      <c r="CL33" s="101">
        <v>42401</v>
      </c>
      <c r="CM33" s="135">
        <v>1.24</v>
      </c>
      <c r="CN33" s="135">
        <v>0.97</v>
      </c>
      <c r="CP33" s="101">
        <v>42401</v>
      </c>
      <c r="CQ33" s="111">
        <v>2E-3</v>
      </c>
      <c r="CR33" s="111">
        <v>2E-3</v>
      </c>
      <c r="CT33" s="101">
        <v>42401</v>
      </c>
      <c r="CU33" s="104">
        <v>3</v>
      </c>
      <c r="CV33" s="104">
        <v>3</v>
      </c>
      <c r="CW33" s="136"/>
      <c r="CX33" s="101">
        <v>42401</v>
      </c>
      <c r="CY33" s="113">
        <v>1E-3</v>
      </c>
      <c r="CZ33" s="113">
        <v>1E-3</v>
      </c>
      <c r="DA33" s="136"/>
      <c r="DB33" s="136"/>
    </row>
    <row r="34" spans="2:106" x14ac:dyDescent="0.3">
      <c r="B34" s="101">
        <v>42461</v>
      </c>
      <c r="C34" s="102">
        <v>1100</v>
      </c>
      <c r="D34" s="102">
        <v>1500</v>
      </c>
      <c r="F34" s="101">
        <v>42461</v>
      </c>
      <c r="G34" s="103">
        <v>280</v>
      </c>
      <c r="H34" s="103">
        <v>1200</v>
      </c>
      <c r="J34" s="101">
        <v>42461</v>
      </c>
      <c r="K34" s="104">
        <v>8.6199999999999992</v>
      </c>
      <c r="L34" s="104">
        <v>8.25</v>
      </c>
      <c r="N34" s="101">
        <v>42461</v>
      </c>
      <c r="O34" s="105">
        <v>98.5</v>
      </c>
      <c r="P34" s="105">
        <v>92.2</v>
      </c>
      <c r="R34" s="101">
        <v>42461</v>
      </c>
      <c r="S34" s="105">
        <v>22.4</v>
      </c>
      <c r="T34" s="105">
        <v>21.4</v>
      </c>
      <c r="V34" s="101">
        <v>42461</v>
      </c>
      <c r="W34" s="104">
        <v>8.7799999999999994</v>
      </c>
      <c r="X34" s="104">
        <v>13.5</v>
      </c>
      <c r="Z34" s="101">
        <v>42461</v>
      </c>
      <c r="AA34" s="106">
        <v>8.0000000000000002E-3</v>
      </c>
      <c r="AB34" s="106">
        <v>1.0999999999999999E-2</v>
      </c>
      <c r="AD34" s="101">
        <v>42461</v>
      </c>
      <c r="AE34" s="107">
        <v>2.9</v>
      </c>
      <c r="AF34" s="107">
        <v>4</v>
      </c>
      <c r="AH34" s="101">
        <v>42461</v>
      </c>
      <c r="AI34" s="109"/>
      <c r="AJ34" s="109"/>
      <c r="AL34" s="101">
        <v>42461</v>
      </c>
      <c r="AM34" s="109"/>
      <c r="AN34" s="109"/>
      <c r="AP34" s="101">
        <v>42461</v>
      </c>
      <c r="AQ34" s="105">
        <v>23.97</v>
      </c>
      <c r="AR34" s="105">
        <v>25.53</v>
      </c>
      <c r="AT34" s="101">
        <v>42461</v>
      </c>
      <c r="AU34" s="102">
        <v>124</v>
      </c>
      <c r="AV34" s="102">
        <v>64</v>
      </c>
      <c r="AX34" s="101">
        <v>42461</v>
      </c>
      <c r="AY34" s="105">
        <v>71.56</v>
      </c>
      <c r="AZ34" s="105">
        <v>83.04</v>
      </c>
      <c r="BB34" s="101">
        <v>42461</v>
      </c>
      <c r="BC34" s="109">
        <v>9.26</v>
      </c>
      <c r="BD34" s="109">
        <v>9.26</v>
      </c>
      <c r="BF34" s="101">
        <v>42461</v>
      </c>
      <c r="BG34" s="107">
        <v>7.13</v>
      </c>
      <c r="BH34" s="107">
        <v>7.13</v>
      </c>
      <c r="BJ34" s="101">
        <v>42461</v>
      </c>
      <c r="BK34" s="110">
        <v>0.01</v>
      </c>
      <c r="BL34" s="110">
        <v>0.01</v>
      </c>
      <c r="BN34" s="101">
        <v>42461</v>
      </c>
      <c r="BO34" s="111">
        <v>0.3</v>
      </c>
      <c r="BP34" s="111">
        <v>0.3</v>
      </c>
      <c r="BQ34" s="134"/>
      <c r="BR34" s="101">
        <v>42461</v>
      </c>
      <c r="BS34" s="107">
        <v>0.83499999999999996</v>
      </c>
      <c r="BT34" s="107">
        <v>1.2</v>
      </c>
      <c r="BV34" s="101">
        <v>42461</v>
      </c>
      <c r="BW34" s="112">
        <v>2</v>
      </c>
      <c r="BX34" s="112">
        <v>2</v>
      </c>
      <c r="BZ34" s="101">
        <v>42461</v>
      </c>
      <c r="CA34" s="105">
        <v>13</v>
      </c>
      <c r="CB34" s="105">
        <v>8</v>
      </c>
      <c r="CD34" s="101">
        <v>42461</v>
      </c>
      <c r="CE34" s="105"/>
      <c r="CF34" s="105"/>
      <c r="CH34" s="101">
        <v>42461</v>
      </c>
      <c r="CI34" s="105">
        <v>15.75</v>
      </c>
      <c r="CJ34" s="105">
        <v>20.28</v>
      </c>
      <c r="CL34" s="101">
        <v>42461</v>
      </c>
      <c r="CM34" s="135">
        <v>1.54</v>
      </c>
      <c r="CN34" s="135">
        <v>1.03</v>
      </c>
      <c r="CP34" s="101">
        <v>42461</v>
      </c>
      <c r="CQ34" s="111">
        <v>2E-3</v>
      </c>
      <c r="CR34" s="111">
        <v>2E-3</v>
      </c>
      <c r="CT34" s="101">
        <v>42461</v>
      </c>
      <c r="CU34" s="104">
        <v>3</v>
      </c>
      <c r="CV34" s="104">
        <v>3</v>
      </c>
      <c r="CW34" s="136"/>
      <c r="CX34" s="101">
        <v>42461</v>
      </c>
      <c r="CY34" s="113">
        <v>1E-3</v>
      </c>
      <c r="CZ34" s="113">
        <v>1E-3</v>
      </c>
      <c r="DA34" s="136"/>
      <c r="DB34" s="136"/>
    </row>
    <row r="35" spans="2:106" x14ac:dyDescent="0.3">
      <c r="B35" s="101">
        <v>42522</v>
      </c>
      <c r="C35" s="102">
        <v>350</v>
      </c>
      <c r="D35" s="102">
        <v>220</v>
      </c>
      <c r="F35" s="101">
        <v>42522</v>
      </c>
      <c r="G35" s="103">
        <v>240</v>
      </c>
      <c r="H35" s="103">
        <v>130</v>
      </c>
      <c r="J35" s="101">
        <v>42522</v>
      </c>
      <c r="K35" s="104">
        <v>6</v>
      </c>
      <c r="L35" s="104">
        <v>7.1</v>
      </c>
      <c r="N35" s="101">
        <v>42522</v>
      </c>
      <c r="O35" s="105">
        <v>66.3</v>
      </c>
      <c r="P35" s="105">
        <v>78.5</v>
      </c>
      <c r="R35" s="101">
        <v>42522</v>
      </c>
      <c r="S35" s="105">
        <v>18.899999999999999</v>
      </c>
      <c r="T35" s="105">
        <v>19.7</v>
      </c>
      <c r="V35" s="101">
        <v>42522</v>
      </c>
      <c r="W35" s="104">
        <v>8.6300000000000008</v>
      </c>
      <c r="X35" s="104">
        <v>8.8699999999999992</v>
      </c>
      <c r="Z35" s="101">
        <v>42522</v>
      </c>
      <c r="AA35" s="106">
        <v>4.4999999999999998E-2</v>
      </c>
      <c r="AB35" s="106">
        <v>3.9E-2</v>
      </c>
      <c r="AD35" s="101">
        <v>42522</v>
      </c>
      <c r="AE35" s="107">
        <v>4.0999999999999996</v>
      </c>
      <c r="AF35" s="107">
        <v>3.4</v>
      </c>
      <c r="AH35" s="101">
        <v>42522</v>
      </c>
      <c r="AI35" s="109"/>
      <c r="AJ35" s="109"/>
      <c r="AL35" s="101">
        <v>42522</v>
      </c>
      <c r="AM35" s="109"/>
      <c r="AN35" s="109"/>
      <c r="AP35" s="101">
        <v>42522</v>
      </c>
      <c r="AQ35" s="105">
        <v>19.03</v>
      </c>
      <c r="AR35" s="105">
        <v>19.54</v>
      </c>
      <c r="AT35" s="101">
        <v>42522</v>
      </c>
      <c r="AU35" s="102">
        <v>50</v>
      </c>
      <c r="AV35" s="102">
        <v>36</v>
      </c>
      <c r="AX35" s="101">
        <v>42522</v>
      </c>
      <c r="AY35" s="105">
        <v>43</v>
      </c>
      <c r="AZ35" s="105">
        <v>43.8</v>
      </c>
      <c r="BB35" s="101">
        <v>42522</v>
      </c>
      <c r="BC35" s="109">
        <v>7.2</v>
      </c>
      <c r="BD35" s="109">
        <v>8.75</v>
      </c>
      <c r="BF35" s="101">
        <v>42522</v>
      </c>
      <c r="BG35" s="107">
        <v>6.53</v>
      </c>
      <c r="BH35" s="107">
        <v>6.78</v>
      </c>
      <c r="BJ35" s="101">
        <v>42522</v>
      </c>
      <c r="BK35" s="110">
        <v>0.01</v>
      </c>
      <c r="BL35" s="110">
        <v>0.01</v>
      </c>
      <c r="BN35" s="101">
        <v>42522</v>
      </c>
      <c r="BO35" s="111">
        <v>0.3</v>
      </c>
      <c r="BP35" s="111">
        <v>0.3</v>
      </c>
      <c r="BQ35" s="134"/>
      <c r="BR35" s="101">
        <v>42522</v>
      </c>
      <c r="BS35" s="107">
        <v>0.49</v>
      </c>
      <c r="BT35" s="107">
        <v>0.49</v>
      </c>
      <c r="BV35" s="101">
        <v>42522</v>
      </c>
      <c r="BW35" s="112">
        <v>2</v>
      </c>
      <c r="BX35" s="112">
        <v>2</v>
      </c>
      <c r="BZ35" s="101">
        <v>42522</v>
      </c>
      <c r="CA35" s="105">
        <v>13</v>
      </c>
      <c r="CB35" s="105">
        <v>15</v>
      </c>
      <c r="CD35" s="101">
        <v>42522</v>
      </c>
      <c r="CE35" s="105"/>
      <c r="CF35" s="105"/>
      <c r="CH35" s="101">
        <v>42522</v>
      </c>
      <c r="CI35" s="105">
        <v>17.7</v>
      </c>
      <c r="CJ35" s="105">
        <v>16.12</v>
      </c>
      <c r="CL35" s="101">
        <v>42522</v>
      </c>
      <c r="CM35" s="135">
        <v>1.41</v>
      </c>
      <c r="CN35" s="135">
        <v>1.61</v>
      </c>
      <c r="CP35" s="101">
        <v>42522</v>
      </c>
      <c r="CQ35" s="111">
        <v>2E-3</v>
      </c>
      <c r="CR35" s="111">
        <v>2E-3</v>
      </c>
      <c r="CT35" s="101">
        <v>42522</v>
      </c>
      <c r="CU35" s="104">
        <v>3</v>
      </c>
      <c r="CV35" s="104">
        <v>3</v>
      </c>
      <c r="CW35" s="136"/>
      <c r="CX35" s="101">
        <v>42522</v>
      </c>
      <c r="CY35" s="113">
        <v>1E-3</v>
      </c>
      <c r="CZ35" s="113">
        <v>1E-3</v>
      </c>
      <c r="DA35" s="136"/>
      <c r="DB35" s="136"/>
    </row>
    <row r="36" spans="2:106" x14ac:dyDescent="0.3">
      <c r="B36" s="101">
        <v>42583</v>
      </c>
      <c r="C36" s="102">
        <v>1200</v>
      </c>
      <c r="D36" s="102">
        <v>1500</v>
      </c>
      <c r="F36" s="101">
        <v>42583</v>
      </c>
      <c r="G36" s="103">
        <v>1.8</v>
      </c>
      <c r="H36" s="103">
        <v>1.8</v>
      </c>
      <c r="J36" s="101">
        <v>42583</v>
      </c>
      <c r="K36" s="104">
        <v>7.3</v>
      </c>
      <c r="L36" s="104">
        <v>9.4</v>
      </c>
      <c r="N36" s="101">
        <v>42583</v>
      </c>
      <c r="O36" s="105">
        <v>78.900000000000006</v>
      </c>
      <c r="P36" s="105">
        <v>104.5</v>
      </c>
      <c r="R36" s="101">
        <v>42583</v>
      </c>
      <c r="S36" s="105">
        <v>17.600000000000001</v>
      </c>
      <c r="T36" s="105">
        <v>18.899999999999999</v>
      </c>
      <c r="V36" s="101">
        <v>42583</v>
      </c>
      <c r="W36" s="104">
        <v>5.67</v>
      </c>
      <c r="X36" s="104">
        <v>5.71</v>
      </c>
      <c r="Z36" s="101">
        <v>42583</v>
      </c>
      <c r="AA36" s="106">
        <v>0.1</v>
      </c>
      <c r="AB36" s="106">
        <v>0.1</v>
      </c>
      <c r="AD36" s="101">
        <v>42583</v>
      </c>
      <c r="AE36" s="107">
        <v>3.07</v>
      </c>
      <c r="AF36" s="107">
        <v>3.23</v>
      </c>
      <c r="AH36" s="101">
        <v>42583</v>
      </c>
      <c r="AI36" s="109"/>
      <c r="AJ36" s="109"/>
      <c r="AL36" s="101">
        <v>42583</v>
      </c>
      <c r="AM36" s="109"/>
      <c r="AN36" s="109"/>
      <c r="AP36" s="101">
        <v>42583</v>
      </c>
      <c r="AQ36" s="105">
        <v>36.25</v>
      </c>
      <c r="AR36" s="105">
        <v>18.23</v>
      </c>
      <c r="AT36" s="101">
        <v>42583</v>
      </c>
      <c r="AU36" s="102">
        <v>48</v>
      </c>
      <c r="AV36" s="102">
        <v>40</v>
      </c>
      <c r="AX36" s="101">
        <v>42583</v>
      </c>
      <c r="AY36" s="105">
        <v>43.7</v>
      </c>
      <c r="AZ36" s="105">
        <v>43.8</v>
      </c>
      <c r="BB36" s="101">
        <v>42583</v>
      </c>
      <c r="BC36" s="109">
        <v>0.68</v>
      </c>
      <c r="BD36" s="109">
        <v>0.72</v>
      </c>
      <c r="BF36" s="101">
        <v>42583</v>
      </c>
      <c r="BG36" s="107">
        <v>7.01</v>
      </c>
      <c r="BH36" s="107">
        <v>7.31</v>
      </c>
      <c r="BJ36" s="101">
        <v>42583</v>
      </c>
      <c r="BK36" s="110">
        <v>0.01</v>
      </c>
      <c r="BL36" s="110">
        <v>0.10299999999999999</v>
      </c>
      <c r="BN36" s="101">
        <v>42583</v>
      </c>
      <c r="BO36" s="111">
        <v>0.1</v>
      </c>
      <c r="BP36" s="111">
        <v>0.1</v>
      </c>
      <c r="BQ36" s="134"/>
      <c r="BR36" s="101">
        <v>42583</v>
      </c>
      <c r="BS36" s="107">
        <v>0.81</v>
      </c>
      <c r="BT36" s="107">
        <v>0.37</v>
      </c>
      <c r="BV36" s="101">
        <v>42583</v>
      </c>
      <c r="BW36" s="112">
        <v>0</v>
      </c>
      <c r="BX36" s="112">
        <v>0</v>
      </c>
      <c r="BZ36" s="101">
        <v>42583</v>
      </c>
      <c r="CA36" s="105">
        <v>7</v>
      </c>
      <c r="CB36" s="105">
        <v>30</v>
      </c>
      <c r="CD36" s="101">
        <v>42583</v>
      </c>
      <c r="CE36" s="105">
        <v>10</v>
      </c>
      <c r="CF36" s="105">
        <v>10</v>
      </c>
      <c r="CH36" s="101">
        <v>42583</v>
      </c>
      <c r="CI36" s="105">
        <v>15.58</v>
      </c>
      <c r="CJ36" s="105">
        <v>17.53</v>
      </c>
      <c r="CL36" s="101">
        <v>42583</v>
      </c>
      <c r="CM36" s="135">
        <v>1.93</v>
      </c>
      <c r="CN36" s="135">
        <v>1.44</v>
      </c>
      <c r="CP36" s="101">
        <v>42583</v>
      </c>
      <c r="CQ36" s="111">
        <v>2E-3</v>
      </c>
      <c r="CR36" s="111">
        <v>2E-3</v>
      </c>
      <c r="CT36" s="101">
        <v>42583</v>
      </c>
      <c r="CU36" s="104">
        <v>6</v>
      </c>
      <c r="CV36" s="104">
        <v>0</v>
      </c>
      <c r="CW36" s="136"/>
      <c r="CX36" s="101">
        <v>42583</v>
      </c>
      <c r="CY36" s="113">
        <v>1E-3</v>
      </c>
      <c r="CZ36" s="113">
        <v>1E-3</v>
      </c>
      <c r="DA36" s="136"/>
      <c r="DB36" s="136"/>
    </row>
    <row r="37" spans="2:106" x14ac:dyDescent="0.3">
      <c r="B37" s="101">
        <v>42645</v>
      </c>
      <c r="C37" s="102">
        <v>49</v>
      </c>
      <c r="D37" s="102">
        <v>49</v>
      </c>
      <c r="F37" s="101">
        <v>42645</v>
      </c>
      <c r="G37" s="103">
        <v>1.8</v>
      </c>
      <c r="H37" s="103">
        <v>1.8</v>
      </c>
      <c r="J37" s="101">
        <v>42645</v>
      </c>
      <c r="K37" s="104">
        <v>7</v>
      </c>
      <c r="L37" s="104">
        <v>7.8</v>
      </c>
      <c r="N37" s="101">
        <v>42645</v>
      </c>
      <c r="O37" s="105">
        <v>78.599999999999994</v>
      </c>
      <c r="P37" s="105">
        <v>90.4</v>
      </c>
      <c r="R37" s="101">
        <v>42645</v>
      </c>
      <c r="S37" s="105">
        <v>19.3</v>
      </c>
      <c r="T37" s="105">
        <v>20.6</v>
      </c>
      <c r="V37" s="101">
        <v>42645</v>
      </c>
      <c r="W37" s="104">
        <v>3.88</v>
      </c>
      <c r="X37" s="104">
        <v>1.2</v>
      </c>
      <c r="Z37" s="101">
        <v>42645</v>
      </c>
      <c r="AA37" s="106">
        <v>0.1</v>
      </c>
      <c r="AB37" s="106">
        <v>0.1</v>
      </c>
      <c r="AD37" s="101">
        <v>42645</v>
      </c>
      <c r="AE37" s="107">
        <v>2.76</v>
      </c>
      <c r="AF37" s="107">
        <v>2.85</v>
      </c>
      <c r="AH37" s="101">
        <v>42645</v>
      </c>
      <c r="AI37" s="109"/>
      <c r="AJ37" s="109"/>
      <c r="AL37" s="101">
        <v>42645</v>
      </c>
      <c r="AM37" s="109"/>
      <c r="AN37" s="109"/>
      <c r="AP37" s="101">
        <v>42645</v>
      </c>
      <c r="AQ37" s="105">
        <v>98.37</v>
      </c>
      <c r="AR37" s="105">
        <v>0.55000000000000004</v>
      </c>
      <c r="AT37" s="101">
        <v>42645</v>
      </c>
      <c r="AU37" s="102">
        <v>48</v>
      </c>
      <c r="AV37" s="102">
        <v>46</v>
      </c>
      <c r="AX37" s="101">
        <v>42645</v>
      </c>
      <c r="AY37" s="105">
        <v>42.4</v>
      </c>
      <c r="AZ37" s="105">
        <v>46.2</v>
      </c>
      <c r="BB37" s="101">
        <v>42645</v>
      </c>
      <c r="BC37" s="109">
        <v>0.59</v>
      </c>
      <c r="BD37" s="109">
        <v>1.1299999999999999</v>
      </c>
      <c r="BF37" s="101">
        <v>42645</v>
      </c>
      <c r="BG37" s="107">
        <v>7.2</v>
      </c>
      <c r="BH37" s="107">
        <v>7.8</v>
      </c>
      <c r="BJ37" s="101">
        <v>42645</v>
      </c>
      <c r="BK37" s="110">
        <v>2.9000000000000001E-2</v>
      </c>
      <c r="BL37" s="110">
        <v>2.9000000000000001E-2</v>
      </c>
      <c r="BN37" s="101">
        <v>42645</v>
      </c>
      <c r="BO37" s="111">
        <v>0.1</v>
      </c>
      <c r="BP37" s="111">
        <v>0.1</v>
      </c>
      <c r="BQ37" s="134"/>
      <c r="BR37" s="101">
        <v>42645</v>
      </c>
      <c r="BS37" s="107">
        <v>4.25</v>
      </c>
      <c r="BT37" s="107">
        <v>0.06</v>
      </c>
      <c r="BV37" s="101">
        <v>42645</v>
      </c>
      <c r="BW37" s="112">
        <v>0.8</v>
      </c>
      <c r="BX37" s="112">
        <v>0.8</v>
      </c>
      <c r="BZ37" s="101">
        <v>42645</v>
      </c>
      <c r="CA37" s="105">
        <v>5</v>
      </c>
      <c r="CB37" s="105">
        <v>0.8</v>
      </c>
      <c r="CD37" s="101">
        <v>42645</v>
      </c>
      <c r="CE37" s="105">
        <v>10</v>
      </c>
      <c r="CF37" s="105">
        <v>10</v>
      </c>
      <c r="CH37" s="101">
        <v>42645</v>
      </c>
      <c r="CI37" s="105">
        <v>16.48</v>
      </c>
      <c r="CJ37" s="105">
        <v>19.260000000000002</v>
      </c>
      <c r="CL37" s="101">
        <v>42645</v>
      </c>
      <c r="CM37" s="135">
        <v>2.1800000000000002</v>
      </c>
      <c r="CN37" s="135">
        <v>2.2799999999999998</v>
      </c>
      <c r="CP37" s="101">
        <v>42645</v>
      </c>
      <c r="CQ37" s="111">
        <v>2E-3</v>
      </c>
      <c r="CR37" s="111">
        <v>2E-3</v>
      </c>
      <c r="CT37" s="101">
        <v>42645</v>
      </c>
      <c r="CU37" s="104">
        <v>1</v>
      </c>
      <c r="CV37" s="104">
        <v>1</v>
      </c>
      <c r="CW37" s="136"/>
      <c r="CX37" s="101">
        <v>42645</v>
      </c>
      <c r="CY37" s="113">
        <v>1E-3</v>
      </c>
      <c r="CZ37" s="113">
        <v>1E-3</v>
      </c>
      <c r="DA37" s="136"/>
      <c r="DB37" s="136"/>
    </row>
    <row r="38" spans="2:106" x14ac:dyDescent="0.3">
      <c r="B38" s="101">
        <v>42707</v>
      </c>
      <c r="C38" s="102">
        <v>1100</v>
      </c>
      <c r="D38" s="102">
        <v>1600</v>
      </c>
      <c r="F38" s="101">
        <v>42707</v>
      </c>
      <c r="G38" s="103">
        <v>1.8</v>
      </c>
      <c r="H38" s="103">
        <v>1.8</v>
      </c>
      <c r="J38" s="101">
        <v>42707</v>
      </c>
      <c r="K38" s="104">
        <v>5.2</v>
      </c>
      <c r="L38" s="104">
        <v>6.9</v>
      </c>
      <c r="N38" s="101">
        <v>42707</v>
      </c>
      <c r="O38" s="105">
        <v>62.4</v>
      </c>
      <c r="P38" s="105">
        <v>85.1</v>
      </c>
      <c r="R38" s="101">
        <v>42707</v>
      </c>
      <c r="S38" s="105">
        <v>23</v>
      </c>
      <c r="T38" s="105">
        <v>24.3</v>
      </c>
      <c r="V38" s="101">
        <v>42707</v>
      </c>
      <c r="W38" s="104">
        <v>2.83</v>
      </c>
      <c r="X38" s="104">
        <v>0.63</v>
      </c>
      <c r="Z38" s="101">
        <v>42707</v>
      </c>
      <c r="AA38" s="106">
        <v>0.1</v>
      </c>
      <c r="AB38" s="106">
        <v>0.1</v>
      </c>
      <c r="AD38" s="101">
        <v>42707</v>
      </c>
      <c r="AE38" s="107">
        <v>0.59</v>
      </c>
      <c r="AF38" s="107">
        <v>0.72</v>
      </c>
      <c r="AH38" s="101">
        <v>42707</v>
      </c>
      <c r="AI38" s="109"/>
      <c r="AJ38" s="109"/>
      <c r="AL38" s="101">
        <v>42707</v>
      </c>
      <c r="AM38" s="109"/>
      <c r="AN38" s="109"/>
      <c r="AP38" s="101">
        <v>42707</v>
      </c>
      <c r="AQ38" s="105">
        <v>37.18</v>
      </c>
      <c r="AR38" s="105">
        <v>18.18</v>
      </c>
      <c r="AT38" s="101">
        <v>42707</v>
      </c>
      <c r="AU38" s="102">
        <v>62</v>
      </c>
      <c r="AV38" s="102">
        <v>100</v>
      </c>
      <c r="AX38" s="101">
        <v>42707</v>
      </c>
      <c r="AY38" s="105">
        <v>49.82</v>
      </c>
      <c r="AZ38" s="105">
        <v>55.01</v>
      </c>
      <c r="BB38" s="101">
        <v>42707</v>
      </c>
      <c r="BC38" s="109">
        <v>0.52</v>
      </c>
      <c r="BD38" s="109">
        <v>0.98</v>
      </c>
      <c r="BF38" s="101">
        <v>42707</v>
      </c>
      <c r="BG38" s="107">
        <v>6.78</v>
      </c>
      <c r="BH38" s="107">
        <v>7.2</v>
      </c>
      <c r="BJ38" s="101">
        <v>42707</v>
      </c>
      <c r="BK38" s="110">
        <v>0.01</v>
      </c>
      <c r="BL38" s="110">
        <v>0.01</v>
      </c>
      <c r="BN38" s="101">
        <v>42707</v>
      </c>
      <c r="BO38" s="111">
        <v>0.1</v>
      </c>
      <c r="BP38" s="111">
        <v>0.1</v>
      </c>
      <c r="BQ38" s="134"/>
      <c r="BR38" s="101">
        <v>42707</v>
      </c>
      <c r="BS38" s="107">
        <v>0.06</v>
      </c>
      <c r="BT38" s="107">
        <v>0.06</v>
      </c>
      <c r="BV38" s="101">
        <v>42707</v>
      </c>
      <c r="BW38" s="112">
        <v>2</v>
      </c>
      <c r="BX38" s="112">
        <v>2</v>
      </c>
      <c r="BZ38" s="101">
        <v>42707</v>
      </c>
      <c r="CA38" s="105">
        <v>38</v>
      </c>
      <c r="CB38" s="105">
        <v>41</v>
      </c>
      <c r="CD38" s="101">
        <v>42707</v>
      </c>
      <c r="CE38" s="105">
        <v>10</v>
      </c>
      <c r="CF38" s="105">
        <v>10</v>
      </c>
      <c r="CH38" s="101">
        <v>42707</v>
      </c>
      <c r="CI38" s="105">
        <v>14.79</v>
      </c>
      <c r="CJ38" s="105">
        <v>18.88</v>
      </c>
      <c r="CL38" s="101">
        <v>42707</v>
      </c>
      <c r="CM38" s="135">
        <v>1.4</v>
      </c>
      <c r="CN38" s="135">
        <v>3.1</v>
      </c>
      <c r="CP38" s="101">
        <v>42707</v>
      </c>
      <c r="CQ38" s="111">
        <v>2E-3</v>
      </c>
      <c r="CR38" s="111">
        <v>2E-3</v>
      </c>
      <c r="CT38" s="101">
        <v>42707</v>
      </c>
      <c r="CU38" s="104">
        <v>2</v>
      </c>
      <c r="CV38" s="104">
        <v>1</v>
      </c>
      <c r="CW38" s="136"/>
      <c r="CX38" s="101">
        <v>42707</v>
      </c>
      <c r="CY38" s="113">
        <v>5.0000000000000001E-4</v>
      </c>
      <c r="CZ38" s="113">
        <v>5.0000000000000001E-4</v>
      </c>
      <c r="DA38" s="136"/>
      <c r="DB38" s="136"/>
    </row>
    <row r="39" spans="2:106" x14ac:dyDescent="0.3">
      <c r="B39" s="101">
        <v>42770</v>
      </c>
      <c r="C39" s="102">
        <v>230</v>
      </c>
      <c r="D39" s="102">
        <v>45</v>
      </c>
      <c r="F39" s="101">
        <v>42770</v>
      </c>
      <c r="G39" s="103">
        <v>23</v>
      </c>
      <c r="H39" s="103">
        <v>13</v>
      </c>
      <c r="J39" s="101">
        <v>42770</v>
      </c>
      <c r="K39" s="104">
        <v>4.7</v>
      </c>
      <c r="L39" s="104">
        <v>6.7</v>
      </c>
      <c r="N39" s="101">
        <v>42770</v>
      </c>
      <c r="O39" s="105">
        <v>59.5</v>
      </c>
      <c r="P39" s="105">
        <v>86.7</v>
      </c>
      <c r="R39" s="101">
        <v>42770</v>
      </c>
      <c r="S39" s="105">
        <v>25.3</v>
      </c>
      <c r="T39" s="105">
        <v>26.8</v>
      </c>
      <c r="V39" s="101">
        <v>42770</v>
      </c>
      <c r="W39" s="104">
        <v>6</v>
      </c>
      <c r="X39" s="104">
        <v>2</v>
      </c>
      <c r="Z39" s="101">
        <v>42770</v>
      </c>
      <c r="AA39" s="106">
        <v>0.1</v>
      </c>
      <c r="AB39" s="106">
        <v>0.1</v>
      </c>
      <c r="AD39" s="101">
        <v>42770</v>
      </c>
      <c r="AE39" s="107">
        <v>0.94</v>
      </c>
      <c r="AF39" s="107">
        <v>0.72</v>
      </c>
      <c r="AH39" s="101">
        <v>42770</v>
      </c>
      <c r="AI39" s="109"/>
      <c r="AJ39" s="109"/>
      <c r="AL39" s="101">
        <v>42770</v>
      </c>
      <c r="AM39" s="109"/>
      <c r="AN39" s="109"/>
      <c r="AP39" s="101">
        <v>42770</v>
      </c>
      <c r="AQ39" s="105">
        <v>10.55</v>
      </c>
      <c r="AR39" s="105">
        <v>13.11</v>
      </c>
      <c r="AT39" s="101">
        <v>42770</v>
      </c>
      <c r="AU39" s="102">
        <v>64</v>
      </c>
      <c r="AV39" s="102">
        <v>68</v>
      </c>
      <c r="AX39" s="101">
        <v>42770</v>
      </c>
      <c r="AY39" s="105">
        <v>43.9</v>
      </c>
      <c r="AZ39" s="105">
        <v>47.5</v>
      </c>
      <c r="BB39" s="101">
        <v>42770</v>
      </c>
      <c r="BC39" s="109">
        <v>0.95</v>
      </c>
      <c r="BD39" s="109">
        <v>1.22</v>
      </c>
      <c r="BF39" s="101">
        <v>42770</v>
      </c>
      <c r="BG39" s="107">
        <v>6.96</v>
      </c>
      <c r="BH39" s="107">
        <v>7.33</v>
      </c>
      <c r="BJ39" s="101">
        <v>42770</v>
      </c>
      <c r="BK39" s="110">
        <v>6.0000000000000001E-3</v>
      </c>
      <c r="BL39" s="110">
        <v>6.0000000000000001E-3</v>
      </c>
      <c r="BN39" s="101">
        <v>42770</v>
      </c>
      <c r="BO39" s="111">
        <v>0.1</v>
      </c>
      <c r="BP39" s="111">
        <v>0.1</v>
      </c>
      <c r="BQ39" s="134"/>
      <c r="BR39" s="101">
        <v>42770</v>
      </c>
      <c r="BS39" s="107">
        <v>0.28999999999999998</v>
      </c>
      <c r="BT39" s="107">
        <v>0.06</v>
      </c>
      <c r="BV39" s="101">
        <v>42770</v>
      </c>
      <c r="BW39" s="112">
        <v>8.6999999999999993</v>
      </c>
      <c r="BX39" s="112">
        <v>6.7</v>
      </c>
      <c r="BZ39" s="101">
        <v>42770</v>
      </c>
      <c r="CA39" s="105">
        <v>60</v>
      </c>
      <c r="CB39" s="105">
        <v>55</v>
      </c>
      <c r="CD39" s="101">
        <v>42770</v>
      </c>
      <c r="CE39" s="105">
        <v>10</v>
      </c>
      <c r="CF39" s="105">
        <v>10</v>
      </c>
      <c r="CH39" s="101">
        <v>42770</v>
      </c>
      <c r="CI39" s="105">
        <v>17.739999999999998</v>
      </c>
      <c r="CJ39" s="105">
        <v>20.5</v>
      </c>
      <c r="CL39" s="101">
        <v>42770</v>
      </c>
      <c r="CM39" s="135">
        <v>1.41</v>
      </c>
      <c r="CN39" s="135">
        <v>3.36</v>
      </c>
      <c r="CP39" s="101">
        <v>42770</v>
      </c>
      <c r="CQ39" s="111">
        <v>2E-3</v>
      </c>
      <c r="CR39" s="111">
        <v>2E-3</v>
      </c>
      <c r="CT39" s="101">
        <v>42770</v>
      </c>
      <c r="CU39" s="104">
        <v>1</v>
      </c>
      <c r="CV39" s="104">
        <v>7</v>
      </c>
      <c r="CW39" s="136"/>
      <c r="CX39" s="101">
        <v>42770</v>
      </c>
      <c r="CY39" s="113">
        <v>5.0000000000000001E-4</v>
      </c>
      <c r="CZ39" s="113">
        <v>5.0000000000000001E-4</v>
      </c>
      <c r="DA39" s="136"/>
      <c r="DB39" s="136"/>
    </row>
    <row r="40" spans="2:106" x14ac:dyDescent="0.3">
      <c r="B40" s="101">
        <v>42826</v>
      </c>
      <c r="C40" s="102">
        <v>920</v>
      </c>
      <c r="D40" s="102">
        <v>3100</v>
      </c>
      <c r="F40" s="101">
        <v>42826</v>
      </c>
      <c r="G40" s="103">
        <v>140</v>
      </c>
      <c r="H40" s="103">
        <v>480</v>
      </c>
      <c r="J40" s="101">
        <v>42826</v>
      </c>
      <c r="K40" s="104">
        <v>5</v>
      </c>
      <c r="L40" s="104">
        <v>6.3</v>
      </c>
      <c r="N40" s="101">
        <v>42826</v>
      </c>
      <c r="O40" s="105">
        <v>62</v>
      </c>
      <c r="P40" s="105">
        <v>79.599999999999994</v>
      </c>
      <c r="R40" s="101">
        <v>42826</v>
      </c>
      <c r="S40" s="105">
        <v>24.8</v>
      </c>
      <c r="T40" s="105">
        <v>25.6</v>
      </c>
      <c r="V40" s="101">
        <v>42826</v>
      </c>
      <c r="W40" s="104">
        <v>10.7</v>
      </c>
      <c r="X40" s="104">
        <v>3.46</v>
      </c>
      <c r="Z40" s="101">
        <v>42826</v>
      </c>
      <c r="AA40" s="106">
        <v>0.1</v>
      </c>
      <c r="AB40" s="106">
        <v>0.1</v>
      </c>
      <c r="AD40" s="101">
        <v>42826</v>
      </c>
      <c r="AE40" s="107">
        <v>0.85</v>
      </c>
      <c r="AF40" s="107">
        <v>0.66</v>
      </c>
      <c r="AH40" s="101">
        <v>42826</v>
      </c>
      <c r="AI40" s="109"/>
      <c r="AJ40" s="109"/>
      <c r="AL40" s="101">
        <v>42826</v>
      </c>
      <c r="AM40" s="109"/>
      <c r="AN40" s="109"/>
      <c r="AP40" s="101">
        <v>42826</v>
      </c>
      <c r="AQ40" s="105">
        <v>15.9</v>
      </c>
      <c r="AR40" s="105">
        <v>16.260000000000002</v>
      </c>
      <c r="AT40" s="101">
        <v>42826</v>
      </c>
      <c r="AU40" s="102">
        <v>104</v>
      </c>
      <c r="AV40" s="102">
        <v>80</v>
      </c>
      <c r="AX40" s="101">
        <v>42826</v>
      </c>
      <c r="AY40" s="105">
        <v>48.5</v>
      </c>
      <c r="AZ40" s="105">
        <v>45.2</v>
      </c>
      <c r="BB40" s="101">
        <v>42826</v>
      </c>
      <c r="BC40" s="109">
        <v>1.61</v>
      </c>
      <c r="BD40" s="109">
        <v>1.58</v>
      </c>
      <c r="BF40" s="101">
        <v>42826</v>
      </c>
      <c r="BG40" s="107">
        <v>6.83</v>
      </c>
      <c r="BH40" s="107">
        <v>7.04</v>
      </c>
      <c r="BJ40" s="101">
        <v>42826</v>
      </c>
      <c r="BK40" s="110">
        <v>0.01</v>
      </c>
      <c r="BL40" s="110">
        <v>0.01</v>
      </c>
      <c r="BN40" s="101">
        <v>42826</v>
      </c>
      <c r="BO40" s="111">
        <v>0.23</v>
      </c>
      <c r="BP40" s="111">
        <v>0.11</v>
      </c>
      <c r="BQ40" s="134"/>
      <c r="BR40" s="101">
        <v>42826</v>
      </c>
      <c r="BS40" s="107">
        <v>0.69</v>
      </c>
      <c r="BT40" s="107">
        <v>0.45</v>
      </c>
      <c r="BV40" s="101">
        <v>42826</v>
      </c>
      <c r="BW40" s="112">
        <v>2</v>
      </c>
      <c r="BX40" s="112">
        <v>3</v>
      </c>
      <c r="BZ40" s="101">
        <v>42826</v>
      </c>
      <c r="CA40" s="105">
        <v>13</v>
      </c>
      <c r="CB40" s="105">
        <v>38</v>
      </c>
      <c r="CD40" s="101">
        <v>42826</v>
      </c>
      <c r="CE40" s="105">
        <v>10</v>
      </c>
      <c r="CF40" s="105">
        <v>10</v>
      </c>
      <c r="CH40" s="101">
        <v>42826</v>
      </c>
      <c r="CI40" s="105">
        <v>16.88</v>
      </c>
      <c r="CJ40" s="105">
        <v>18.05</v>
      </c>
      <c r="CL40" s="101">
        <v>42826</v>
      </c>
      <c r="CM40" s="135">
        <v>1.3</v>
      </c>
      <c r="CN40" s="135">
        <v>1.97</v>
      </c>
      <c r="CP40" s="101">
        <v>42826</v>
      </c>
      <c r="CQ40" s="111">
        <v>2E-3</v>
      </c>
      <c r="CR40" s="111">
        <v>2E-3</v>
      </c>
      <c r="CT40" s="101">
        <v>42826</v>
      </c>
      <c r="CU40" s="104">
        <v>1</v>
      </c>
      <c r="CV40" s="104">
        <v>4</v>
      </c>
      <c r="CW40" s="136"/>
      <c r="CX40" s="101">
        <v>42826</v>
      </c>
      <c r="CY40" s="113">
        <v>1E-3</v>
      </c>
      <c r="CZ40" s="113">
        <v>1E-3</v>
      </c>
      <c r="DA40" s="136"/>
      <c r="DB40" s="136"/>
    </row>
    <row r="41" spans="2:106" x14ac:dyDescent="0.3">
      <c r="B41" s="101">
        <v>42887</v>
      </c>
      <c r="C41" s="102">
        <v>130</v>
      </c>
      <c r="D41" s="102">
        <v>1.8</v>
      </c>
      <c r="F41" s="101">
        <v>42887</v>
      </c>
      <c r="G41" s="103">
        <v>22</v>
      </c>
      <c r="H41" s="103">
        <v>1.8</v>
      </c>
      <c r="J41" s="101">
        <v>42887</v>
      </c>
      <c r="K41" s="104">
        <v>9.6</v>
      </c>
      <c r="L41" s="104">
        <v>9.8000000000000007</v>
      </c>
      <c r="N41" s="101">
        <v>42887</v>
      </c>
      <c r="O41" s="105">
        <v>104</v>
      </c>
      <c r="P41" s="105">
        <v>102.5</v>
      </c>
      <c r="R41" s="101">
        <v>42887</v>
      </c>
      <c r="S41" s="105">
        <v>17.3</v>
      </c>
      <c r="T41" s="105">
        <v>17.399999999999999</v>
      </c>
      <c r="V41" s="101">
        <v>42887</v>
      </c>
      <c r="W41" s="104">
        <v>46.5</v>
      </c>
      <c r="X41" s="104">
        <v>21.7</v>
      </c>
      <c r="Z41" s="101">
        <v>42887</v>
      </c>
      <c r="AA41" s="106">
        <v>0.1</v>
      </c>
      <c r="AB41" s="106">
        <v>0.1</v>
      </c>
      <c r="AD41" s="101">
        <v>42887</v>
      </c>
      <c r="AE41" s="107">
        <v>1.032</v>
      </c>
      <c r="AF41" s="107">
        <v>0.98699999999999999</v>
      </c>
      <c r="AH41" s="101">
        <v>42887</v>
      </c>
      <c r="AI41" s="109"/>
      <c r="AJ41" s="109"/>
      <c r="AL41" s="101">
        <v>42887</v>
      </c>
      <c r="AM41" s="109"/>
      <c r="AN41" s="109"/>
      <c r="AP41" s="101">
        <v>42887</v>
      </c>
      <c r="AQ41" s="105">
        <v>10.72</v>
      </c>
      <c r="AR41" s="105">
        <v>11.46</v>
      </c>
      <c r="AT41" s="101">
        <v>42887</v>
      </c>
      <c r="AU41" s="102">
        <v>78</v>
      </c>
      <c r="AV41" s="102">
        <v>78</v>
      </c>
      <c r="AX41" s="101">
        <v>42887</v>
      </c>
      <c r="AY41" s="105">
        <v>41.6</v>
      </c>
      <c r="AZ41" s="105">
        <v>42.6</v>
      </c>
      <c r="BB41" s="101">
        <v>42887</v>
      </c>
      <c r="BC41" s="109">
        <v>1.54</v>
      </c>
      <c r="BD41" s="109">
        <v>1.97</v>
      </c>
      <c r="BF41" s="101">
        <v>42887</v>
      </c>
      <c r="BG41" s="107">
        <v>7.01</v>
      </c>
      <c r="BH41" s="107">
        <v>7.48</v>
      </c>
      <c r="BJ41" s="101">
        <v>42887</v>
      </c>
      <c r="BK41" s="110">
        <v>1.4999999999999999E-2</v>
      </c>
      <c r="BL41" s="110">
        <v>1.2E-2</v>
      </c>
      <c r="BN41" s="101">
        <v>42887</v>
      </c>
      <c r="BO41" s="111">
        <v>0.71</v>
      </c>
      <c r="BP41" s="111">
        <v>0.75</v>
      </c>
      <c r="BQ41" s="134"/>
      <c r="BR41" s="101">
        <v>42887</v>
      </c>
      <c r="BS41" s="107">
        <v>0.9</v>
      </c>
      <c r="BT41" s="107">
        <v>0.59</v>
      </c>
      <c r="BV41" s="101">
        <v>42887</v>
      </c>
      <c r="BW41" s="112">
        <v>0.8</v>
      </c>
      <c r="BX41" s="112">
        <v>0.8</v>
      </c>
      <c r="BZ41" s="101">
        <v>42887</v>
      </c>
      <c r="CA41" s="105">
        <v>21</v>
      </c>
      <c r="CB41" s="105">
        <v>18</v>
      </c>
      <c r="CD41" s="101">
        <v>42887</v>
      </c>
      <c r="CE41" s="105">
        <v>10</v>
      </c>
      <c r="CF41" s="105">
        <v>10</v>
      </c>
      <c r="CH41" s="101">
        <v>42887</v>
      </c>
      <c r="CI41" s="105">
        <v>15.8</v>
      </c>
      <c r="CJ41" s="105">
        <v>15.69</v>
      </c>
      <c r="CL41" s="101">
        <v>42887</v>
      </c>
      <c r="CM41" s="135">
        <v>1.73</v>
      </c>
      <c r="CN41" s="135">
        <v>1</v>
      </c>
      <c r="CP41" s="101">
        <v>42887</v>
      </c>
      <c r="CQ41" s="111">
        <v>2E-3</v>
      </c>
      <c r="CR41" s="111">
        <v>2E-3</v>
      </c>
      <c r="CT41" s="101">
        <v>42887</v>
      </c>
      <c r="CU41" s="104">
        <v>1</v>
      </c>
      <c r="CV41" s="104">
        <v>1</v>
      </c>
      <c r="CW41" s="136"/>
      <c r="CX41" s="101">
        <v>42887</v>
      </c>
      <c r="CY41" s="113">
        <v>1E-3</v>
      </c>
      <c r="CZ41" s="113">
        <v>1E-3</v>
      </c>
      <c r="DA41" s="136"/>
      <c r="DB41" s="136"/>
    </row>
    <row r="42" spans="2:106" x14ac:dyDescent="0.3">
      <c r="B42" s="101">
        <v>42948</v>
      </c>
      <c r="C42" s="102">
        <v>1.8</v>
      </c>
      <c r="D42" s="102">
        <v>1.8</v>
      </c>
      <c r="F42" s="101">
        <v>42948</v>
      </c>
      <c r="G42" s="103">
        <v>1.8</v>
      </c>
      <c r="H42" s="103">
        <v>1.8</v>
      </c>
      <c r="J42" s="101">
        <v>42948</v>
      </c>
      <c r="K42" s="104">
        <v>8.5</v>
      </c>
      <c r="L42" s="104">
        <v>8.4</v>
      </c>
      <c r="N42" s="101">
        <v>42948</v>
      </c>
      <c r="O42" s="105">
        <v>92.8</v>
      </c>
      <c r="P42" s="105">
        <v>94</v>
      </c>
      <c r="R42" s="101">
        <v>42948</v>
      </c>
      <c r="S42" s="105">
        <v>17.600000000000001</v>
      </c>
      <c r="T42" s="105">
        <v>18.3</v>
      </c>
      <c r="V42" s="101">
        <v>42948</v>
      </c>
      <c r="W42" s="104">
        <v>25.3</v>
      </c>
      <c r="X42" s="104">
        <v>19.3</v>
      </c>
      <c r="Z42" s="101">
        <v>42948</v>
      </c>
      <c r="AA42" s="106">
        <v>0.04</v>
      </c>
      <c r="AB42" s="106">
        <v>0.03</v>
      </c>
      <c r="AD42" s="101">
        <v>42948</v>
      </c>
      <c r="AE42" s="107">
        <v>0.66</v>
      </c>
      <c r="AF42" s="107">
        <v>1.08</v>
      </c>
      <c r="AH42" s="101">
        <v>42948</v>
      </c>
      <c r="AI42" s="109"/>
      <c r="AJ42" s="109"/>
      <c r="AL42" s="101">
        <v>42948</v>
      </c>
      <c r="AM42" s="109"/>
      <c r="AN42" s="109"/>
      <c r="AP42" s="101">
        <v>42948</v>
      </c>
      <c r="AQ42" s="105">
        <v>13.84</v>
      </c>
      <c r="AR42" s="105">
        <v>14.57</v>
      </c>
      <c r="AT42" s="101">
        <v>42948</v>
      </c>
      <c r="AU42" s="102">
        <v>96</v>
      </c>
      <c r="AV42" s="102">
        <v>110</v>
      </c>
      <c r="AX42" s="101">
        <v>42948</v>
      </c>
      <c r="AY42" s="105">
        <v>46.2</v>
      </c>
      <c r="AZ42" s="105">
        <v>48.1</v>
      </c>
      <c r="BB42" s="101">
        <v>42948</v>
      </c>
      <c r="BC42" s="109">
        <v>6.6</v>
      </c>
      <c r="BD42" s="109">
        <v>7.1</v>
      </c>
      <c r="BF42" s="101">
        <v>42948</v>
      </c>
      <c r="BG42" s="107">
        <v>7.09</v>
      </c>
      <c r="BH42" s="107">
        <v>7.04</v>
      </c>
      <c r="BJ42" s="101">
        <v>42948</v>
      </c>
      <c r="BK42" s="110">
        <v>1.7999999999999999E-2</v>
      </c>
      <c r="BL42" s="110">
        <v>1.2999999999999999E-2</v>
      </c>
      <c r="BN42" s="101">
        <v>42948</v>
      </c>
      <c r="BO42" s="111">
        <v>0.25</v>
      </c>
      <c r="BP42" s="111">
        <v>0.25</v>
      </c>
      <c r="BQ42" s="134"/>
      <c r="BR42" s="101">
        <v>42948</v>
      </c>
      <c r="BS42" s="107">
        <v>1.24</v>
      </c>
      <c r="BT42" s="107">
        <v>1.1599999999999999</v>
      </c>
      <c r="BV42" s="101">
        <v>42948</v>
      </c>
      <c r="BW42" s="112">
        <v>6.5</v>
      </c>
      <c r="BX42" s="112">
        <v>2</v>
      </c>
      <c r="BZ42" s="101">
        <v>42948</v>
      </c>
      <c r="CA42" s="105">
        <v>54</v>
      </c>
      <c r="CB42" s="105">
        <v>25</v>
      </c>
      <c r="CD42" s="101">
        <v>42948</v>
      </c>
      <c r="CE42" s="105">
        <v>10</v>
      </c>
      <c r="CF42" s="105">
        <v>10</v>
      </c>
      <c r="CH42" s="101">
        <v>42948</v>
      </c>
      <c r="CI42" s="105">
        <v>14.33</v>
      </c>
      <c r="CJ42" s="105">
        <v>18.11</v>
      </c>
      <c r="CL42" s="101">
        <v>42948</v>
      </c>
      <c r="CM42" s="135">
        <v>0.55000000000000004</v>
      </c>
      <c r="CN42" s="135">
        <v>0.95</v>
      </c>
      <c r="CP42" s="101">
        <v>42948</v>
      </c>
      <c r="CQ42" s="111">
        <v>2E-3</v>
      </c>
      <c r="CR42" s="111">
        <v>2E-3</v>
      </c>
      <c r="CT42" s="101">
        <v>42948</v>
      </c>
      <c r="CU42" s="104">
        <v>1</v>
      </c>
      <c r="CV42" s="104">
        <v>1</v>
      </c>
      <c r="CW42" s="136"/>
      <c r="CX42" s="101">
        <v>42948</v>
      </c>
      <c r="CY42" s="113">
        <v>1E-3</v>
      </c>
      <c r="CZ42" s="113">
        <v>1E-3</v>
      </c>
      <c r="DA42" s="136"/>
      <c r="DB42" s="136"/>
    </row>
    <row r="43" spans="2:106" x14ac:dyDescent="0.3">
      <c r="B43" s="101">
        <v>43009</v>
      </c>
      <c r="C43" s="102">
        <v>310</v>
      </c>
      <c r="D43" s="102">
        <v>170</v>
      </c>
      <c r="F43" s="101">
        <v>43009</v>
      </c>
      <c r="G43" s="103">
        <v>45</v>
      </c>
      <c r="H43" s="103">
        <v>58</v>
      </c>
      <c r="J43" s="101">
        <v>43009</v>
      </c>
      <c r="K43" s="104">
        <v>7.2</v>
      </c>
      <c r="L43" s="104">
        <v>7.1</v>
      </c>
      <c r="N43" s="101">
        <v>43009</v>
      </c>
      <c r="O43" s="105">
        <v>89.3</v>
      </c>
      <c r="P43" s="105">
        <v>86.3</v>
      </c>
      <c r="R43" s="101">
        <v>43009</v>
      </c>
      <c r="S43" s="105">
        <v>23.7</v>
      </c>
      <c r="T43" s="105">
        <v>22.9</v>
      </c>
      <c r="V43" s="101">
        <v>43009</v>
      </c>
      <c r="W43" s="104">
        <v>10.7</v>
      </c>
      <c r="X43" s="104">
        <v>18.100000000000001</v>
      </c>
      <c r="Z43" s="101">
        <v>43009</v>
      </c>
      <c r="AA43" s="106">
        <v>0.03</v>
      </c>
      <c r="AB43" s="106">
        <v>0.03</v>
      </c>
      <c r="AD43" s="101">
        <v>43009</v>
      </c>
      <c r="AE43" s="107">
        <v>0.43</v>
      </c>
      <c r="AF43" s="107">
        <v>0.5</v>
      </c>
      <c r="AH43" s="101">
        <v>43009</v>
      </c>
      <c r="AI43" s="109"/>
      <c r="AJ43" s="109"/>
      <c r="AL43" s="101">
        <v>43009</v>
      </c>
      <c r="AM43" s="109"/>
      <c r="AN43" s="109"/>
      <c r="AP43" s="101">
        <v>43009</v>
      </c>
      <c r="AQ43" s="105">
        <v>10.71</v>
      </c>
      <c r="AR43" s="105">
        <v>12.65</v>
      </c>
      <c r="AT43" s="101">
        <v>43009</v>
      </c>
      <c r="AU43" s="102">
        <v>34</v>
      </c>
      <c r="AV43" s="102">
        <v>172</v>
      </c>
      <c r="AX43" s="101">
        <v>43009</v>
      </c>
      <c r="AY43" s="105">
        <v>38.1</v>
      </c>
      <c r="AZ43" s="105">
        <v>41.3</v>
      </c>
      <c r="BB43" s="101">
        <v>43009</v>
      </c>
      <c r="BC43" s="109">
        <v>8.6</v>
      </c>
      <c r="BD43" s="109">
        <v>7.1</v>
      </c>
      <c r="BF43" s="101">
        <v>43009</v>
      </c>
      <c r="BG43" s="107">
        <v>7.22</v>
      </c>
      <c r="BH43" s="107">
        <v>7.27</v>
      </c>
      <c r="BJ43" s="101">
        <v>43009</v>
      </c>
      <c r="BK43" s="110">
        <v>1.2E-2</v>
      </c>
      <c r="BL43" s="110">
        <v>1.0999999999999999E-2</v>
      </c>
      <c r="BN43" s="101">
        <v>43009</v>
      </c>
      <c r="BO43" s="111">
        <v>0.25</v>
      </c>
      <c r="BP43" s="111">
        <v>0.25</v>
      </c>
      <c r="BQ43" s="134"/>
      <c r="BR43" s="101">
        <v>43009</v>
      </c>
      <c r="BS43" s="107">
        <v>0.46</v>
      </c>
      <c r="BT43" s="107">
        <v>0.77</v>
      </c>
      <c r="BV43" s="101">
        <v>43009</v>
      </c>
      <c r="BW43" s="112">
        <v>0.8</v>
      </c>
      <c r="BX43" s="112">
        <v>0.8</v>
      </c>
      <c r="BZ43" s="101">
        <v>43009</v>
      </c>
      <c r="CA43" s="105">
        <v>25</v>
      </c>
      <c r="CB43" s="105">
        <v>25</v>
      </c>
      <c r="CD43" s="101">
        <v>43009</v>
      </c>
      <c r="CE43" s="105">
        <v>10</v>
      </c>
      <c r="CF43" s="105">
        <v>10</v>
      </c>
      <c r="CH43" s="101">
        <v>43009</v>
      </c>
      <c r="CI43" s="105">
        <v>19.34</v>
      </c>
      <c r="CJ43" s="105">
        <v>15.55</v>
      </c>
      <c r="CL43" s="101">
        <v>43009</v>
      </c>
      <c r="CM43" s="135">
        <v>1.6</v>
      </c>
      <c r="CN43" s="135">
        <v>1.2</v>
      </c>
      <c r="CP43" s="101">
        <v>43009</v>
      </c>
      <c r="CQ43" s="111">
        <v>2E-3</v>
      </c>
      <c r="CR43" s="111">
        <v>2E-3</v>
      </c>
      <c r="CT43" s="101">
        <v>43009</v>
      </c>
      <c r="CU43" s="104">
        <v>21</v>
      </c>
      <c r="CV43" s="104">
        <v>1</v>
      </c>
      <c r="CW43" s="136"/>
      <c r="CX43" s="101">
        <v>43009</v>
      </c>
      <c r="CY43" s="113">
        <v>1E-3</v>
      </c>
      <c r="CZ43" s="113">
        <v>1E-3</v>
      </c>
      <c r="DA43" s="136"/>
      <c r="DB43" s="136"/>
    </row>
    <row r="44" spans="2:106" x14ac:dyDescent="0.3">
      <c r="B44" s="101">
        <v>43070</v>
      </c>
      <c r="C44" s="102">
        <v>940</v>
      </c>
      <c r="D44" s="102">
        <v>540</v>
      </c>
      <c r="F44" s="101">
        <v>43070</v>
      </c>
      <c r="G44" s="103">
        <v>170</v>
      </c>
      <c r="H44" s="103">
        <v>79</v>
      </c>
      <c r="J44" s="101">
        <v>43070</v>
      </c>
      <c r="K44" s="104">
        <v>7.6</v>
      </c>
      <c r="L44" s="104">
        <v>8.1999999999999993</v>
      </c>
      <c r="N44" s="101">
        <v>43070</v>
      </c>
      <c r="O44" s="105">
        <v>93</v>
      </c>
      <c r="P44" s="105">
        <v>102.9</v>
      </c>
      <c r="R44" s="101">
        <v>43070</v>
      </c>
      <c r="S44" s="105">
        <v>25.2</v>
      </c>
      <c r="T44" s="105">
        <v>26.6</v>
      </c>
      <c r="V44" s="101">
        <v>43070</v>
      </c>
      <c r="W44" s="104">
        <v>6.8</v>
      </c>
      <c r="X44" s="104">
        <v>7</v>
      </c>
      <c r="Z44" s="101">
        <v>43070</v>
      </c>
      <c r="AA44" s="106">
        <v>0.03</v>
      </c>
      <c r="AB44" s="106">
        <v>0.03</v>
      </c>
      <c r="AD44" s="101">
        <v>43070</v>
      </c>
      <c r="AE44" s="107">
        <v>1.17</v>
      </c>
      <c r="AF44" s="107">
        <v>1.1100000000000001</v>
      </c>
      <c r="AH44" s="101">
        <v>43070</v>
      </c>
      <c r="AI44" s="109"/>
      <c r="AJ44" s="109"/>
      <c r="AL44" s="101">
        <v>43070</v>
      </c>
      <c r="AM44" s="109"/>
      <c r="AN44" s="109"/>
      <c r="AP44" s="101">
        <v>43070</v>
      </c>
      <c r="AQ44" s="105">
        <v>13.26</v>
      </c>
      <c r="AR44" s="105">
        <v>13.37</v>
      </c>
      <c r="AT44" s="101">
        <v>43070</v>
      </c>
      <c r="AU44" s="102">
        <v>100</v>
      </c>
      <c r="AV44" s="102">
        <v>88</v>
      </c>
      <c r="AX44" s="101">
        <v>43070</v>
      </c>
      <c r="AY44" s="105">
        <v>47.7</v>
      </c>
      <c r="AZ44" s="105">
        <v>45.1</v>
      </c>
      <c r="BB44" s="101">
        <v>43070</v>
      </c>
      <c r="BC44" s="109">
        <v>2.6</v>
      </c>
      <c r="BD44" s="109">
        <v>2.5</v>
      </c>
      <c r="BF44" s="101">
        <v>43070</v>
      </c>
      <c r="BG44" s="107">
        <v>7.49</v>
      </c>
      <c r="BH44" s="107">
        <v>7.78</v>
      </c>
      <c r="BJ44" s="101">
        <v>43070</v>
      </c>
      <c r="BK44" s="110">
        <v>0.01</v>
      </c>
      <c r="BL44" s="110">
        <v>0.01</v>
      </c>
      <c r="BN44" s="101">
        <v>43070</v>
      </c>
      <c r="BO44" s="111">
        <v>0.25</v>
      </c>
      <c r="BP44" s="111">
        <v>0.25</v>
      </c>
      <c r="BQ44" s="134"/>
      <c r="BR44" s="101">
        <v>43070</v>
      </c>
      <c r="BS44" s="107">
        <v>0.47</v>
      </c>
      <c r="BT44" s="107">
        <v>0.37</v>
      </c>
      <c r="BV44" s="101">
        <v>43070</v>
      </c>
      <c r="BW44" s="112">
        <v>2</v>
      </c>
      <c r="BX44" s="112">
        <v>2</v>
      </c>
      <c r="BZ44" s="101">
        <v>43070</v>
      </c>
      <c r="CA44" s="105">
        <v>78</v>
      </c>
      <c r="CB44" s="105">
        <v>25</v>
      </c>
      <c r="CD44" s="101">
        <v>43070</v>
      </c>
      <c r="CE44" s="105">
        <v>10</v>
      </c>
      <c r="CF44" s="105">
        <v>10</v>
      </c>
      <c r="CH44" s="101">
        <v>43070</v>
      </c>
      <c r="CI44" s="105">
        <v>16.62</v>
      </c>
      <c r="CJ44" s="105">
        <v>15.83</v>
      </c>
      <c r="CL44" s="101">
        <v>43070</v>
      </c>
      <c r="CM44" s="135">
        <v>1.54</v>
      </c>
      <c r="CN44" s="135">
        <v>1.57</v>
      </c>
      <c r="CP44" s="101">
        <v>43070</v>
      </c>
      <c r="CQ44" s="111">
        <v>2E-3</v>
      </c>
      <c r="CR44" s="111">
        <v>2E-3</v>
      </c>
      <c r="CT44" s="101">
        <v>43070</v>
      </c>
      <c r="CU44" s="104">
        <v>3</v>
      </c>
      <c r="CV44" s="104">
        <v>3</v>
      </c>
      <c r="CW44" s="136"/>
      <c r="CX44" s="101">
        <v>43070</v>
      </c>
      <c r="CY44" s="113">
        <v>1E-3</v>
      </c>
      <c r="CZ44" s="113">
        <v>1E-3</v>
      </c>
      <c r="DA44" s="136"/>
      <c r="DB44" s="136"/>
    </row>
    <row r="45" spans="2:106" x14ac:dyDescent="0.3">
      <c r="B45" s="101">
        <v>43147</v>
      </c>
      <c r="C45" s="102">
        <v>20</v>
      </c>
      <c r="D45" s="102">
        <v>79</v>
      </c>
      <c r="F45" s="101">
        <v>43147</v>
      </c>
      <c r="G45" s="103">
        <v>2</v>
      </c>
      <c r="H45" s="103">
        <v>4</v>
      </c>
      <c r="J45" s="101">
        <v>43147</v>
      </c>
      <c r="K45" s="104">
        <v>6</v>
      </c>
      <c r="L45" s="104">
        <v>8.1999999999999993</v>
      </c>
      <c r="N45" s="101">
        <v>43147</v>
      </c>
      <c r="O45" s="105">
        <v>26.9</v>
      </c>
      <c r="P45" s="105">
        <v>102.5</v>
      </c>
      <c r="R45" s="101">
        <v>43147</v>
      </c>
      <c r="S45" s="105">
        <v>25.6</v>
      </c>
      <c r="T45" s="105">
        <v>27.6</v>
      </c>
      <c r="V45" s="101">
        <v>43147</v>
      </c>
      <c r="W45" s="104">
        <v>8.9600000000000009</v>
      </c>
      <c r="X45" s="104">
        <v>5.99</v>
      </c>
      <c r="Z45" s="101">
        <v>43147</v>
      </c>
      <c r="AA45" s="106">
        <v>0.03</v>
      </c>
      <c r="AB45" s="106">
        <v>0.03</v>
      </c>
      <c r="AD45" s="101">
        <v>43147</v>
      </c>
      <c r="AE45" s="107">
        <v>0.5</v>
      </c>
      <c r="AF45" s="107">
        <v>0.42</v>
      </c>
      <c r="AH45" s="101">
        <v>43147</v>
      </c>
      <c r="AI45" s="109"/>
      <c r="AJ45" s="109"/>
      <c r="AL45" s="101">
        <v>43147</v>
      </c>
      <c r="AM45" s="109"/>
      <c r="AN45" s="109"/>
      <c r="AP45" s="101">
        <v>43147</v>
      </c>
      <c r="AQ45" s="105">
        <v>16.45</v>
      </c>
      <c r="AR45" s="105">
        <v>15.63</v>
      </c>
      <c r="AT45" s="101">
        <v>43147</v>
      </c>
      <c r="AU45" s="102">
        <v>18</v>
      </c>
      <c r="AV45" s="102">
        <v>102</v>
      </c>
      <c r="AX45" s="101">
        <v>43147</v>
      </c>
      <c r="AY45" s="105">
        <v>55.1</v>
      </c>
      <c r="AZ45" s="105">
        <v>49.2</v>
      </c>
      <c r="BB45" s="101">
        <v>43147</v>
      </c>
      <c r="BC45" s="109">
        <v>3.1</v>
      </c>
      <c r="BD45" s="109">
        <v>3</v>
      </c>
      <c r="BF45" s="101">
        <v>43147</v>
      </c>
      <c r="BG45" s="107">
        <v>7.02</v>
      </c>
      <c r="BH45" s="107">
        <v>8.17</v>
      </c>
      <c r="BJ45" s="101">
        <v>43147</v>
      </c>
      <c r="BK45" s="110">
        <v>0.03</v>
      </c>
      <c r="BL45" s="110">
        <v>0.03</v>
      </c>
      <c r="BN45" s="101">
        <v>43147</v>
      </c>
      <c r="BO45" s="111">
        <v>0.25</v>
      </c>
      <c r="BP45" s="111">
        <v>0.25</v>
      </c>
      <c r="BQ45" s="134"/>
      <c r="BR45" s="101">
        <v>43147</v>
      </c>
      <c r="BS45" s="107">
        <v>0.37</v>
      </c>
      <c r="BT45" s="107">
        <v>0.23</v>
      </c>
      <c r="BV45" s="101">
        <v>43147</v>
      </c>
      <c r="BW45" s="112">
        <v>0.8</v>
      </c>
      <c r="BX45" s="112">
        <v>0.8</v>
      </c>
      <c r="BZ45" s="101">
        <v>43147</v>
      </c>
      <c r="CA45" s="105">
        <v>25</v>
      </c>
      <c r="CB45" s="105">
        <v>25</v>
      </c>
      <c r="CD45" s="101">
        <v>43147</v>
      </c>
      <c r="CE45" s="105">
        <v>10</v>
      </c>
      <c r="CF45" s="105">
        <v>10</v>
      </c>
      <c r="CH45" s="101">
        <v>43147</v>
      </c>
      <c r="CI45" s="105">
        <v>19.14</v>
      </c>
      <c r="CJ45" s="105">
        <v>19.52</v>
      </c>
      <c r="CL45" s="101">
        <v>43147</v>
      </c>
      <c r="CM45" s="135">
        <v>1.73</v>
      </c>
      <c r="CN45" s="135">
        <v>1.61</v>
      </c>
      <c r="CP45" s="101">
        <v>43147</v>
      </c>
      <c r="CQ45" s="111">
        <v>2E-3</v>
      </c>
      <c r="CR45" s="111">
        <v>2E-3</v>
      </c>
      <c r="CT45" s="101">
        <v>43147</v>
      </c>
      <c r="CU45" s="104">
        <v>1</v>
      </c>
      <c r="CV45" s="104">
        <v>2</v>
      </c>
      <c r="CW45" s="136"/>
      <c r="CX45" s="101">
        <v>43147</v>
      </c>
      <c r="CY45" s="113">
        <v>1E-3</v>
      </c>
      <c r="CZ45" s="113">
        <v>1E-3</v>
      </c>
      <c r="DA45" s="136"/>
      <c r="DB45" s="136"/>
    </row>
    <row r="46" spans="2:106" x14ac:dyDescent="0.3">
      <c r="B46" s="101">
        <v>43210</v>
      </c>
      <c r="C46" s="102">
        <v>23</v>
      </c>
      <c r="D46" s="102">
        <v>1.8</v>
      </c>
      <c r="F46" s="101">
        <v>43210</v>
      </c>
      <c r="G46" s="103">
        <v>7.8</v>
      </c>
      <c r="H46" s="103">
        <v>1.8</v>
      </c>
      <c r="J46" s="101">
        <v>43210</v>
      </c>
      <c r="K46" s="104">
        <v>5.8</v>
      </c>
      <c r="L46" s="104">
        <v>8.5</v>
      </c>
      <c r="N46" s="101">
        <v>43210</v>
      </c>
      <c r="O46" s="105">
        <v>69.599999999999994</v>
      </c>
      <c r="P46" s="105">
        <v>102.1</v>
      </c>
      <c r="R46" s="101">
        <v>43210</v>
      </c>
      <c r="S46" s="105">
        <v>24.4</v>
      </c>
      <c r="T46" s="105">
        <v>24.7</v>
      </c>
      <c r="V46" s="101">
        <v>43210</v>
      </c>
      <c r="W46" s="104">
        <v>6.07</v>
      </c>
      <c r="X46" s="104">
        <v>4.32</v>
      </c>
      <c r="Z46" s="101">
        <v>43210</v>
      </c>
      <c r="AA46" s="106">
        <v>0.03</v>
      </c>
      <c r="AB46" s="106">
        <v>0.03</v>
      </c>
      <c r="AD46" s="101">
        <v>43210</v>
      </c>
      <c r="AE46" s="107">
        <v>0.47</v>
      </c>
      <c r="AF46" s="107">
        <v>0.41</v>
      </c>
      <c r="AH46" s="101">
        <v>43210</v>
      </c>
      <c r="AI46" s="109"/>
      <c r="AJ46" s="109"/>
      <c r="AL46" s="101">
        <v>43210</v>
      </c>
      <c r="AM46" s="109"/>
      <c r="AN46" s="109"/>
      <c r="AP46" s="101">
        <v>43210</v>
      </c>
      <c r="AQ46" s="105">
        <v>15</v>
      </c>
      <c r="AR46" s="105">
        <v>15.57</v>
      </c>
      <c r="AT46" s="101">
        <v>43210</v>
      </c>
      <c r="AU46" s="102">
        <v>38</v>
      </c>
      <c r="AV46" s="102">
        <v>32</v>
      </c>
      <c r="AX46" s="101">
        <v>43210</v>
      </c>
      <c r="AY46" s="105">
        <v>48.2</v>
      </c>
      <c r="AZ46" s="105">
        <v>48.1</v>
      </c>
      <c r="BB46" s="101">
        <v>43210</v>
      </c>
      <c r="BC46" s="109">
        <v>7.6</v>
      </c>
      <c r="BD46" s="109">
        <v>9.6999999999999993</v>
      </c>
      <c r="BF46" s="101">
        <v>43210</v>
      </c>
      <c r="BG46" s="107">
        <v>7.03</v>
      </c>
      <c r="BH46" s="107">
        <v>7.58</v>
      </c>
      <c r="BJ46" s="101">
        <v>43210</v>
      </c>
      <c r="BK46" s="110">
        <v>0.01</v>
      </c>
      <c r="BL46" s="110">
        <v>3.5999999999999997E-2</v>
      </c>
      <c r="BN46" s="101">
        <v>43210</v>
      </c>
      <c r="BO46" s="111">
        <v>0.25</v>
      </c>
      <c r="BP46" s="111">
        <v>0.25</v>
      </c>
      <c r="BQ46" s="134"/>
      <c r="BR46" s="101">
        <v>43210</v>
      </c>
      <c r="BS46" s="107">
        <v>0.15</v>
      </c>
      <c r="BT46" s="107">
        <v>0.14000000000000001</v>
      </c>
      <c r="BV46" s="101">
        <v>43210</v>
      </c>
      <c r="BW46" s="112">
        <v>2.5</v>
      </c>
      <c r="BX46" s="112">
        <v>1.6</v>
      </c>
      <c r="BZ46" s="101">
        <v>43210</v>
      </c>
      <c r="CA46" s="105">
        <v>52</v>
      </c>
      <c r="CB46" s="105">
        <v>27</v>
      </c>
      <c r="CD46" s="101">
        <v>43210</v>
      </c>
      <c r="CE46" s="105">
        <v>10</v>
      </c>
      <c r="CF46" s="105">
        <v>10</v>
      </c>
      <c r="CH46" s="101">
        <v>43210</v>
      </c>
      <c r="CI46" s="105">
        <v>18.190000000000001</v>
      </c>
      <c r="CJ46" s="105">
        <v>19.37</v>
      </c>
      <c r="CL46" s="101">
        <v>43210</v>
      </c>
      <c r="CM46" s="135">
        <v>2.23</v>
      </c>
      <c r="CN46" s="135">
        <v>2.3199999999999998</v>
      </c>
      <c r="CP46" s="101">
        <v>43210</v>
      </c>
      <c r="CQ46" s="111">
        <v>2E-3</v>
      </c>
      <c r="CR46" s="111">
        <v>2E-3</v>
      </c>
      <c r="CT46" s="101">
        <v>43210</v>
      </c>
      <c r="CU46" s="104">
        <v>1</v>
      </c>
      <c r="CV46" s="104">
        <v>2</v>
      </c>
      <c r="CW46" s="136"/>
      <c r="CX46" s="101">
        <v>43210</v>
      </c>
      <c r="CY46" s="113">
        <v>1E-3</v>
      </c>
      <c r="CZ46" s="113">
        <v>1E-3</v>
      </c>
      <c r="DA46" s="136"/>
      <c r="DB46" s="136"/>
    </row>
    <row r="47" spans="2:106" x14ac:dyDescent="0.3">
      <c r="B47" s="101">
        <v>43259</v>
      </c>
      <c r="C47" s="102">
        <v>79</v>
      </c>
      <c r="D47" s="102">
        <v>13</v>
      </c>
      <c r="F47" s="101">
        <v>43259</v>
      </c>
      <c r="G47" s="103">
        <v>4</v>
      </c>
      <c r="H47" s="103">
        <v>2</v>
      </c>
      <c r="J47" s="101">
        <v>43259</v>
      </c>
      <c r="K47" s="104">
        <v>7.5</v>
      </c>
      <c r="L47" s="104">
        <v>6.7</v>
      </c>
      <c r="N47" s="101">
        <v>43259</v>
      </c>
      <c r="O47" s="105">
        <v>82.4</v>
      </c>
      <c r="P47" s="105">
        <v>73.7</v>
      </c>
      <c r="R47" s="101">
        <v>43259</v>
      </c>
      <c r="S47" s="105">
        <v>20.2</v>
      </c>
      <c r="T47" s="105">
        <v>19.7</v>
      </c>
      <c r="V47" s="101">
        <v>43259</v>
      </c>
      <c r="W47" s="104">
        <v>7.82</v>
      </c>
      <c r="X47" s="104">
        <v>7.15</v>
      </c>
      <c r="Z47" s="101">
        <v>43259</v>
      </c>
      <c r="AA47" s="106">
        <v>0.03</v>
      </c>
      <c r="AB47" s="106">
        <v>0.03</v>
      </c>
      <c r="AD47" s="101">
        <v>43259</v>
      </c>
      <c r="AE47" s="107">
        <v>0.78</v>
      </c>
      <c r="AF47" s="107">
        <v>0.76</v>
      </c>
      <c r="AH47" s="101">
        <v>43259</v>
      </c>
      <c r="AI47" s="109"/>
      <c r="AJ47" s="109"/>
      <c r="AL47" s="101">
        <v>43259</v>
      </c>
      <c r="AM47" s="109"/>
      <c r="AN47" s="109"/>
      <c r="AP47" s="101">
        <v>43259</v>
      </c>
      <c r="AQ47" s="105">
        <v>17.829999999999998</v>
      </c>
      <c r="AR47" s="105">
        <v>15.82</v>
      </c>
      <c r="AT47" s="101">
        <v>43259</v>
      </c>
      <c r="AU47" s="102">
        <v>44</v>
      </c>
      <c r="AV47" s="102">
        <v>26</v>
      </c>
      <c r="AX47" s="101">
        <v>43259</v>
      </c>
      <c r="AY47" s="105">
        <v>51.8</v>
      </c>
      <c r="AZ47" s="105">
        <v>50.8</v>
      </c>
      <c r="BB47" s="101">
        <v>43259</v>
      </c>
      <c r="BC47" s="109">
        <v>1.4</v>
      </c>
      <c r="BD47" s="109">
        <v>1.4</v>
      </c>
      <c r="BF47" s="101">
        <v>43259</v>
      </c>
      <c r="BG47" s="107">
        <v>7.05</v>
      </c>
      <c r="BH47" s="107">
        <v>7.13</v>
      </c>
      <c r="BJ47" s="101">
        <v>43259</v>
      </c>
      <c r="BK47" s="110">
        <v>0.01</v>
      </c>
      <c r="BL47" s="110">
        <v>1.2E-2</v>
      </c>
      <c r="BN47" s="101">
        <v>43259</v>
      </c>
      <c r="BO47" s="111">
        <v>0.25</v>
      </c>
      <c r="BP47" s="111">
        <v>0.25</v>
      </c>
      <c r="BQ47" s="134"/>
      <c r="BR47" s="101">
        <v>43259</v>
      </c>
      <c r="BS47" s="107">
        <v>0.17</v>
      </c>
      <c r="BT47" s="107">
        <v>0.18</v>
      </c>
      <c r="BV47" s="101">
        <v>43259</v>
      </c>
      <c r="BW47" s="112">
        <v>1</v>
      </c>
      <c r="BX47" s="112">
        <v>0.8</v>
      </c>
      <c r="BZ47" s="101">
        <v>43259</v>
      </c>
      <c r="CA47" s="105">
        <v>25</v>
      </c>
      <c r="CB47" s="105">
        <v>25</v>
      </c>
      <c r="CD47" s="101">
        <v>43259</v>
      </c>
      <c r="CE47" s="105">
        <v>10</v>
      </c>
      <c r="CF47" s="105">
        <v>10</v>
      </c>
      <c r="CH47" s="101">
        <v>43259</v>
      </c>
      <c r="CI47" s="105">
        <v>17.489999999999998</v>
      </c>
      <c r="CJ47" s="105">
        <v>17.68</v>
      </c>
      <c r="CK47" s="138"/>
      <c r="CL47" s="101">
        <v>43259</v>
      </c>
      <c r="CM47" s="135">
        <v>2.87</v>
      </c>
      <c r="CN47" s="135">
        <v>2.82</v>
      </c>
      <c r="CP47" s="101">
        <v>43259</v>
      </c>
      <c r="CQ47" s="111">
        <v>2E-3</v>
      </c>
      <c r="CR47" s="111">
        <v>2E-3</v>
      </c>
      <c r="CT47" s="101">
        <v>43259</v>
      </c>
      <c r="CU47" s="104">
        <v>1</v>
      </c>
      <c r="CV47" s="104">
        <v>1</v>
      </c>
      <c r="CW47" s="136"/>
      <c r="CX47" s="101">
        <v>43259</v>
      </c>
      <c r="CY47" s="113">
        <v>1E-3</v>
      </c>
      <c r="CZ47" s="113">
        <v>1E-3</v>
      </c>
      <c r="DA47" s="136"/>
      <c r="DB47" s="136"/>
    </row>
    <row r="48" spans="2:106" x14ac:dyDescent="0.3">
      <c r="B48" s="101">
        <v>43328</v>
      </c>
      <c r="C48" s="102">
        <v>63</v>
      </c>
      <c r="D48" s="102">
        <v>17</v>
      </c>
      <c r="F48" s="101">
        <v>43328</v>
      </c>
      <c r="G48" s="103">
        <v>23</v>
      </c>
      <c r="H48" s="103">
        <v>4.5</v>
      </c>
      <c r="J48" s="101">
        <v>43328</v>
      </c>
      <c r="K48" s="104">
        <v>7</v>
      </c>
      <c r="L48" s="104">
        <v>8.8000000000000007</v>
      </c>
      <c r="N48" s="101">
        <v>43328</v>
      </c>
      <c r="O48" s="105">
        <v>73.2</v>
      </c>
      <c r="P48" s="105">
        <v>93.3</v>
      </c>
      <c r="R48" s="101">
        <v>43328</v>
      </c>
      <c r="S48" s="105">
        <v>17.100000000000001</v>
      </c>
      <c r="T48" s="105">
        <v>17.899999999999999</v>
      </c>
      <c r="V48" s="101">
        <v>43328</v>
      </c>
      <c r="W48" s="104">
        <v>8.5500000000000007</v>
      </c>
      <c r="X48" s="104">
        <v>7.99</v>
      </c>
      <c r="Z48" s="101">
        <v>43328</v>
      </c>
      <c r="AA48" s="106">
        <v>0.03</v>
      </c>
      <c r="AB48" s="106">
        <v>0.03</v>
      </c>
      <c r="AD48" s="101">
        <v>43328</v>
      </c>
      <c r="AE48" s="107">
        <v>0.43</v>
      </c>
      <c r="AF48" s="107">
        <v>0.56000000000000005</v>
      </c>
      <c r="AH48" s="101">
        <v>43328</v>
      </c>
      <c r="AI48" s="109"/>
      <c r="AJ48" s="109"/>
      <c r="AL48" s="101">
        <v>43328</v>
      </c>
      <c r="AM48" s="109"/>
      <c r="AN48" s="109"/>
      <c r="AP48" s="101">
        <v>43328</v>
      </c>
      <c r="AQ48" s="105">
        <v>13.47</v>
      </c>
      <c r="AR48" s="105">
        <v>13.46</v>
      </c>
      <c r="AT48" s="101">
        <v>43328</v>
      </c>
      <c r="AU48" s="102">
        <v>146</v>
      </c>
      <c r="AV48" s="102">
        <v>454</v>
      </c>
      <c r="AX48" s="101">
        <v>43328</v>
      </c>
      <c r="AY48" s="105">
        <v>49.2</v>
      </c>
      <c r="AZ48" s="105">
        <v>49</v>
      </c>
      <c r="BB48" s="101">
        <v>43328</v>
      </c>
      <c r="BC48" s="109">
        <v>8.6</v>
      </c>
      <c r="BD48" s="109">
        <v>10.1</v>
      </c>
      <c r="BF48" s="101">
        <v>43328</v>
      </c>
      <c r="BG48" s="107">
        <v>7.13</v>
      </c>
      <c r="BH48" s="107">
        <v>7.58</v>
      </c>
      <c r="BJ48" s="101">
        <v>43328</v>
      </c>
      <c r="BK48" s="110">
        <v>3.9E-2</v>
      </c>
      <c r="BL48" s="110">
        <v>6.7000000000000004E-2</v>
      </c>
      <c r="BN48" s="101">
        <v>43328</v>
      </c>
      <c r="BO48" s="111">
        <v>0.25</v>
      </c>
      <c r="BP48" s="111">
        <v>0.25</v>
      </c>
      <c r="BQ48" s="134"/>
      <c r="BR48" s="101">
        <v>43328</v>
      </c>
      <c r="BS48" s="107">
        <v>0.28000000000000003</v>
      </c>
      <c r="BT48" s="107">
        <v>0.25</v>
      </c>
      <c r="BV48" s="101">
        <v>43328</v>
      </c>
      <c r="BW48" s="112">
        <v>2.2999999999999998</v>
      </c>
      <c r="BX48" s="112">
        <v>1.2</v>
      </c>
      <c r="BZ48" s="101">
        <v>43328</v>
      </c>
      <c r="CA48" s="105">
        <v>34</v>
      </c>
      <c r="CB48" s="105">
        <v>25</v>
      </c>
      <c r="CD48" s="101">
        <v>43328</v>
      </c>
      <c r="CE48" s="105">
        <v>10</v>
      </c>
      <c r="CF48" s="105">
        <v>10</v>
      </c>
      <c r="CH48" s="101">
        <v>43328</v>
      </c>
      <c r="CI48" s="105">
        <v>15.76</v>
      </c>
      <c r="CJ48" s="105">
        <v>16.350000000000001</v>
      </c>
      <c r="CK48" s="138"/>
      <c r="CL48" s="101">
        <v>43328</v>
      </c>
      <c r="CM48" s="135">
        <v>2.12</v>
      </c>
      <c r="CN48" s="135">
        <v>2.6</v>
      </c>
      <c r="CP48" s="101">
        <v>43328</v>
      </c>
      <c r="CQ48" s="111">
        <v>2E-3</v>
      </c>
      <c r="CR48" s="111">
        <v>2E-3</v>
      </c>
      <c r="CT48" s="101">
        <v>43328</v>
      </c>
      <c r="CU48" s="104">
        <v>2</v>
      </c>
      <c r="CV48" s="104">
        <v>1</v>
      </c>
      <c r="CW48" s="136"/>
      <c r="CX48" s="101">
        <v>43328</v>
      </c>
      <c r="CY48" s="113">
        <v>1E-3</v>
      </c>
      <c r="CZ48" s="113">
        <v>1E-3</v>
      </c>
      <c r="DA48" s="136"/>
      <c r="DB48" s="136"/>
    </row>
    <row r="49" spans="2:106" x14ac:dyDescent="0.3">
      <c r="B49" s="101">
        <v>43381</v>
      </c>
      <c r="C49" s="102">
        <v>4300</v>
      </c>
      <c r="D49" s="102">
        <v>2400</v>
      </c>
      <c r="F49" s="101">
        <v>43381</v>
      </c>
      <c r="G49" s="103">
        <v>940</v>
      </c>
      <c r="H49" s="103">
        <v>940</v>
      </c>
      <c r="J49" s="101">
        <v>43381</v>
      </c>
      <c r="K49" s="104">
        <v>7.2</v>
      </c>
      <c r="L49" s="104">
        <v>7.7</v>
      </c>
      <c r="N49" s="101">
        <v>43381</v>
      </c>
      <c r="O49" s="105">
        <v>77.5</v>
      </c>
      <c r="P49" s="105">
        <v>85.4</v>
      </c>
      <c r="R49" s="101">
        <v>43381</v>
      </c>
      <c r="S49" s="105">
        <v>18.600000000000001</v>
      </c>
      <c r="T49" s="105">
        <v>20</v>
      </c>
      <c r="V49" s="101">
        <v>43381</v>
      </c>
      <c r="W49" s="104">
        <v>97.3</v>
      </c>
      <c r="X49" s="104">
        <v>22</v>
      </c>
      <c r="Z49" s="101">
        <v>43381</v>
      </c>
      <c r="AA49" s="106">
        <v>0.05</v>
      </c>
      <c r="AB49" s="106">
        <v>0.03</v>
      </c>
      <c r="AD49" s="101">
        <v>43381</v>
      </c>
      <c r="AE49" s="107">
        <v>0.25</v>
      </c>
      <c r="AF49" s="107">
        <v>0.16</v>
      </c>
      <c r="AH49" s="101">
        <v>43381</v>
      </c>
      <c r="AI49" s="109"/>
      <c r="AJ49" s="109"/>
      <c r="AL49" s="101">
        <v>43381</v>
      </c>
      <c r="AM49" s="109"/>
      <c r="AN49" s="109"/>
      <c r="AP49" s="101">
        <v>43381</v>
      </c>
      <c r="AQ49" s="105">
        <v>12.46</v>
      </c>
      <c r="AR49" s="105">
        <v>12.3</v>
      </c>
      <c r="AT49" s="101">
        <v>43381</v>
      </c>
      <c r="AU49" s="102">
        <v>88</v>
      </c>
      <c r="AV49" s="102">
        <v>74</v>
      </c>
      <c r="AX49" s="101">
        <v>43381</v>
      </c>
      <c r="AY49" s="105">
        <v>48.9</v>
      </c>
      <c r="AZ49" s="105">
        <v>50.4</v>
      </c>
      <c r="BB49" s="101">
        <v>43381</v>
      </c>
      <c r="BC49" s="109">
        <v>5.6</v>
      </c>
      <c r="BD49" s="109">
        <v>6.6</v>
      </c>
      <c r="BF49" s="101">
        <v>43381</v>
      </c>
      <c r="BG49" s="107">
        <v>7.11</v>
      </c>
      <c r="BH49" s="107">
        <v>7.41</v>
      </c>
      <c r="BJ49" s="101">
        <v>43381</v>
      </c>
      <c r="BK49" s="110">
        <v>6.0000000000000001E-3</v>
      </c>
      <c r="BL49" s="110">
        <v>6.0000000000000001E-3</v>
      </c>
      <c r="BN49" s="101">
        <v>43381</v>
      </c>
      <c r="BO49" s="111">
        <v>0.25</v>
      </c>
      <c r="BP49" s="111">
        <v>0.25</v>
      </c>
      <c r="BQ49" s="134"/>
      <c r="BR49" s="101">
        <v>43381</v>
      </c>
      <c r="BS49" s="107">
        <v>2.4900000000000002</v>
      </c>
      <c r="BT49" s="107">
        <v>0.65</v>
      </c>
      <c r="BV49" s="101">
        <v>43381</v>
      </c>
      <c r="BW49" s="112">
        <v>0.9</v>
      </c>
      <c r="BX49" s="112">
        <v>1.6</v>
      </c>
      <c r="BZ49" s="101">
        <v>43381</v>
      </c>
      <c r="CA49" s="105">
        <v>25</v>
      </c>
      <c r="CB49" s="105">
        <v>28</v>
      </c>
      <c r="CD49" s="101">
        <v>43381</v>
      </c>
      <c r="CE49" s="105">
        <v>10</v>
      </c>
      <c r="CF49" s="105">
        <v>10</v>
      </c>
      <c r="CH49" s="101">
        <v>43381</v>
      </c>
      <c r="CI49" s="105">
        <v>16.940000000000001</v>
      </c>
      <c r="CJ49" s="105">
        <v>18.91</v>
      </c>
      <c r="CK49" s="138"/>
      <c r="CL49" s="101">
        <v>43381</v>
      </c>
      <c r="CM49" s="135">
        <v>0.28999999999999998</v>
      </c>
      <c r="CN49" s="135">
        <v>0.83</v>
      </c>
      <c r="CP49" s="101">
        <v>43381</v>
      </c>
      <c r="CQ49" s="111">
        <v>2E-3</v>
      </c>
      <c r="CR49" s="111">
        <v>2E-3</v>
      </c>
      <c r="CT49" s="101">
        <v>43381</v>
      </c>
      <c r="CU49" s="104">
        <v>1</v>
      </c>
      <c r="CV49" s="104">
        <v>1</v>
      </c>
      <c r="CW49" s="136"/>
      <c r="CX49" s="101">
        <v>43381</v>
      </c>
      <c r="CY49" s="113">
        <v>1E-3</v>
      </c>
      <c r="CZ49" s="113">
        <v>1E-3</v>
      </c>
      <c r="DA49" s="136"/>
      <c r="DB49" s="136"/>
    </row>
    <row r="50" spans="2:106" x14ac:dyDescent="0.3">
      <c r="B50" s="101">
        <v>43435</v>
      </c>
      <c r="C50" s="102">
        <v>130</v>
      </c>
      <c r="D50" s="102">
        <v>110</v>
      </c>
      <c r="F50" s="101">
        <v>43435</v>
      </c>
      <c r="G50" s="103">
        <v>23</v>
      </c>
      <c r="H50" s="103">
        <v>33</v>
      </c>
      <c r="J50" s="101">
        <v>43435</v>
      </c>
      <c r="K50" s="104">
        <v>6.3</v>
      </c>
      <c r="L50" s="104">
        <v>7.8</v>
      </c>
      <c r="N50" s="101">
        <v>43435</v>
      </c>
      <c r="O50" s="105">
        <v>74.8</v>
      </c>
      <c r="P50" s="105">
        <v>98</v>
      </c>
      <c r="R50" s="101">
        <v>43435</v>
      </c>
      <c r="S50" s="105">
        <v>23.6</v>
      </c>
      <c r="T50" s="105">
        <v>25.4</v>
      </c>
      <c r="V50" s="101">
        <v>43435</v>
      </c>
      <c r="W50" s="104">
        <v>15.3</v>
      </c>
      <c r="X50" s="104">
        <v>12.3</v>
      </c>
      <c r="Z50" s="101">
        <v>43435</v>
      </c>
      <c r="AA50" s="106">
        <v>0.03</v>
      </c>
      <c r="AB50" s="106">
        <v>0.03</v>
      </c>
      <c r="AD50" s="101">
        <v>43435</v>
      </c>
      <c r="AE50" s="107">
        <v>0.91</v>
      </c>
      <c r="AF50" s="107">
        <v>1.24</v>
      </c>
      <c r="AH50" s="101">
        <v>43435</v>
      </c>
      <c r="AI50" s="109"/>
      <c r="AJ50" s="109"/>
      <c r="AL50" s="101">
        <v>43435</v>
      </c>
      <c r="AM50" s="109"/>
      <c r="AN50" s="109"/>
      <c r="AP50" s="101">
        <v>43435</v>
      </c>
      <c r="AQ50" s="105">
        <v>5.93</v>
      </c>
      <c r="AR50" s="105">
        <v>5.92</v>
      </c>
      <c r="AT50" s="101">
        <v>43435</v>
      </c>
      <c r="AU50" s="102">
        <v>90</v>
      </c>
      <c r="AV50" s="102">
        <v>74</v>
      </c>
      <c r="AX50" s="101">
        <v>43435</v>
      </c>
      <c r="AY50" s="105">
        <v>43.8</v>
      </c>
      <c r="AZ50" s="105">
        <v>52.9</v>
      </c>
      <c r="BB50" s="101">
        <v>43435</v>
      </c>
      <c r="BC50" s="109">
        <v>1.8</v>
      </c>
      <c r="BD50" s="109">
        <v>2.7</v>
      </c>
      <c r="BF50" s="101">
        <v>43435</v>
      </c>
      <c r="BG50" s="107">
        <v>6.8</v>
      </c>
      <c r="BH50" s="107">
        <v>7.56</v>
      </c>
      <c r="BJ50" s="101">
        <v>43435</v>
      </c>
      <c r="BK50" s="110">
        <v>0.01</v>
      </c>
      <c r="BL50" s="110">
        <v>0.01</v>
      </c>
      <c r="BN50" s="101">
        <v>43435</v>
      </c>
      <c r="BO50" s="111">
        <v>0.25</v>
      </c>
      <c r="BP50" s="111">
        <v>0.25</v>
      </c>
      <c r="BQ50" s="134"/>
      <c r="BR50" s="101">
        <v>43435</v>
      </c>
      <c r="BS50" s="107">
        <v>0.26</v>
      </c>
      <c r="BT50" s="107">
        <v>0.18</v>
      </c>
      <c r="BV50" s="101">
        <v>43435</v>
      </c>
      <c r="BW50" s="112">
        <v>0.8</v>
      </c>
      <c r="BX50" s="112">
        <v>0.8</v>
      </c>
      <c r="BZ50" s="101">
        <v>43435</v>
      </c>
      <c r="CA50" s="105">
        <v>25</v>
      </c>
      <c r="CB50" s="105">
        <v>25</v>
      </c>
      <c r="CD50" s="101">
        <v>43435</v>
      </c>
      <c r="CE50" s="105">
        <v>10</v>
      </c>
      <c r="CF50" s="105">
        <v>10</v>
      </c>
      <c r="CH50" s="101">
        <v>43435</v>
      </c>
      <c r="CI50" s="105">
        <v>24.7</v>
      </c>
      <c r="CJ50" s="105">
        <v>29.2</v>
      </c>
      <c r="CK50" s="138"/>
      <c r="CL50" s="101">
        <v>43435</v>
      </c>
      <c r="CM50" s="135">
        <v>1.85</v>
      </c>
      <c r="CN50" s="135">
        <v>1.62</v>
      </c>
      <c r="CP50" s="101">
        <v>43435</v>
      </c>
      <c r="CQ50" s="111">
        <v>2E-3</v>
      </c>
      <c r="CR50" s="111">
        <v>2E-3</v>
      </c>
      <c r="CT50" s="101">
        <v>43435</v>
      </c>
      <c r="CU50" s="104">
        <v>1</v>
      </c>
      <c r="CV50" s="104">
        <v>1</v>
      </c>
      <c r="CW50" s="136"/>
      <c r="CX50" s="101">
        <v>43435</v>
      </c>
      <c r="CY50" s="113">
        <v>1E-3</v>
      </c>
      <c r="CZ50" s="113">
        <v>1E-3</v>
      </c>
      <c r="DA50" s="136"/>
      <c r="DB50" s="136"/>
    </row>
    <row r="51" spans="2:106" x14ac:dyDescent="0.3">
      <c r="B51" s="101">
        <v>43497</v>
      </c>
      <c r="C51" s="102">
        <v>31</v>
      </c>
      <c r="D51" s="102">
        <v>79</v>
      </c>
      <c r="F51" s="101">
        <v>43497</v>
      </c>
      <c r="G51" s="103">
        <v>13</v>
      </c>
      <c r="H51" s="103">
        <v>23</v>
      </c>
      <c r="J51" s="101">
        <v>43497</v>
      </c>
      <c r="K51" s="104">
        <v>5.8</v>
      </c>
      <c r="L51" s="104">
        <v>7.5</v>
      </c>
      <c r="N51" s="101">
        <v>43497</v>
      </c>
      <c r="O51" s="105">
        <v>70.7</v>
      </c>
      <c r="P51" s="105">
        <v>95.7</v>
      </c>
      <c r="R51" s="101">
        <v>43497</v>
      </c>
      <c r="S51" s="105">
        <v>25.4</v>
      </c>
      <c r="T51" s="105">
        <v>26.9</v>
      </c>
      <c r="V51" s="101">
        <v>43497</v>
      </c>
      <c r="W51" s="104">
        <v>23.3</v>
      </c>
      <c r="X51" s="104">
        <v>24.7</v>
      </c>
      <c r="Z51" s="101">
        <v>43497</v>
      </c>
      <c r="AA51" s="106">
        <v>0.03</v>
      </c>
      <c r="AB51" s="106">
        <v>0.03</v>
      </c>
      <c r="AD51" s="101">
        <v>43497</v>
      </c>
      <c r="AE51" s="107">
        <v>0.248</v>
      </c>
      <c r="AF51" s="107">
        <v>0.06</v>
      </c>
      <c r="AH51" s="101">
        <v>43497</v>
      </c>
      <c r="AI51" s="109"/>
      <c r="AJ51" s="109"/>
      <c r="AL51" s="101">
        <v>43497</v>
      </c>
      <c r="AM51" s="109"/>
      <c r="AN51" s="109"/>
      <c r="AP51" s="101">
        <v>43497</v>
      </c>
      <c r="AQ51" s="105">
        <v>26.7</v>
      </c>
      <c r="AR51" s="105">
        <v>17.899999999999999</v>
      </c>
      <c r="AT51" s="101">
        <v>43497</v>
      </c>
      <c r="AU51" s="102">
        <v>96</v>
      </c>
      <c r="AV51" s="102">
        <v>108</v>
      </c>
      <c r="AX51" s="101">
        <v>43497</v>
      </c>
      <c r="AY51" s="105">
        <v>45.2</v>
      </c>
      <c r="AZ51" s="105">
        <v>50</v>
      </c>
      <c r="BB51" s="101">
        <v>43497</v>
      </c>
      <c r="BC51" s="109">
        <v>6.66</v>
      </c>
      <c r="BD51" s="109">
        <v>9.2200000000000006</v>
      </c>
      <c r="BF51" s="101">
        <v>43497</v>
      </c>
      <c r="BG51" s="107">
        <v>7.15</v>
      </c>
      <c r="BH51" s="107">
        <v>7.38</v>
      </c>
      <c r="BJ51" s="101">
        <v>43497</v>
      </c>
      <c r="BK51" s="110">
        <v>5.8999999999999997E-2</v>
      </c>
      <c r="BL51" s="110">
        <v>4.9000000000000002E-2</v>
      </c>
      <c r="BN51" s="101">
        <v>43497</v>
      </c>
      <c r="BO51" s="111">
        <v>0.25</v>
      </c>
      <c r="BP51" s="111">
        <v>0.25</v>
      </c>
      <c r="BQ51" s="134"/>
      <c r="BR51" s="101">
        <v>43497</v>
      </c>
      <c r="BS51" s="107">
        <v>0.74</v>
      </c>
      <c r="BT51" s="107">
        <v>0.56999999999999995</v>
      </c>
      <c r="BV51" s="101">
        <v>43497</v>
      </c>
      <c r="BW51" s="112">
        <v>3.2</v>
      </c>
      <c r="BX51" s="112">
        <v>2.8</v>
      </c>
      <c r="BZ51" s="101">
        <v>43497</v>
      </c>
      <c r="CA51" s="105">
        <v>60</v>
      </c>
      <c r="CB51" s="105">
        <v>48</v>
      </c>
      <c r="CD51" s="101">
        <v>43497</v>
      </c>
      <c r="CE51" s="105">
        <v>10</v>
      </c>
      <c r="CF51" s="105">
        <v>10</v>
      </c>
      <c r="CH51" s="101">
        <v>43497</v>
      </c>
      <c r="CI51" s="105">
        <v>43.73</v>
      </c>
      <c r="CJ51" s="105">
        <v>46.3</v>
      </c>
      <c r="CK51" s="138"/>
      <c r="CL51" s="101">
        <v>43497</v>
      </c>
      <c r="CM51" s="135">
        <v>0.64</v>
      </c>
      <c r="CN51" s="135">
        <v>0.78</v>
      </c>
      <c r="CP51" s="101">
        <v>43497</v>
      </c>
      <c r="CQ51" s="111">
        <v>2E-3</v>
      </c>
      <c r="CR51" s="111">
        <v>2E-3</v>
      </c>
      <c r="CT51" s="101">
        <v>43497</v>
      </c>
      <c r="CU51" s="104">
        <v>1</v>
      </c>
      <c r="CV51" s="104">
        <v>3</v>
      </c>
      <c r="CW51" s="136"/>
      <c r="CX51" s="101">
        <v>43497</v>
      </c>
      <c r="CY51" s="113">
        <v>1E-3</v>
      </c>
      <c r="CZ51" s="113">
        <v>1E-3</v>
      </c>
      <c r="DA51" s="136"/>
      <c r="DB51" s="136"/>
    </row>
    <row r="52" spans="2:106" x14ac:dyDescent="0.3">
      <c r="B52" s="101">
        <v>43556</v>
      </c>
      <c r="C52" s="102">
        <v>140</v>
      </c>
      <c r="D52" s="102">
        <v>79</v>
      </c>
      <c r="F52" s="101">
        <v>43556</v>
      </c>
      <c r="G52" s="103">
        <v>49</v>
      </c>
      <c r="H52" s="103">
        <v>21</v>
      </c>
      <c r="J52" s="101">
        <v>43556</v>
      </c>
      <c r="K52" s="104">
        <v>7.6</v>
      </c>
      <c r="L52" s="104">
        <v>9.5</v>
      </c>
      <c r="N52" s="101">
        <v>43556</v>
      </c>
      <c r="O52" s="105">
        <v>93</v>
      </c>
      <c r="P52" s="105">
        <v>115.7</v>
      </c>
      <c r="R52" s="101">
        <v>43556</v>
      </c>
      <c r="S52" s="105">
        <v>25.3</v>
      </c>
      <c r="T52" s="105">
        <v>25.3</v>
      </c>
      <c r="V52" s="101">
        <v>43556</v>
      </c>
      <c r="W52" s="104">
        <v>10.4</v>
      </c>
      <c r="X52" s="104">
        <v>4.0599999999999996</v>
      </c>
      <c r="Z52" s="101">
        <v>43556</v>
      </c>
      <c r="AA52" s="106">
        <v>0.03</v>
      </c>
      <c r="AB52" s="106">
        <v>0.03</v>
      </c>
      <c r="AD52" s="101">
        <v>43556</v>
      </c>
      <c r="AE52" s="107">
        <v>1.17</v>
      </c>
      <c r="AF52" s="107">
        <v>0.97099999999999997</v>
      </c>
      <c r="AH52" s="101">
        <v>43556</v>
      </c>
      <c r="AI52" s="109"/>
      <c r="AJ52" s="109"/>
      <c r="AL52" s="101">
        <v>43556</v>
      </c>
      <c r="AM52" s="109"/>
      <c r="AN52" s="109"/>
      <c r="AP52" s="101">
        <v>43556</v>
      </c>
      <c r="AQ52" s="105">
        <v>34.130000000000003</v>
      </c>
      <c r="AR52" s="105">
        <v>16.079999999999998</v>
      </c>
      <c r="AT52" s="101">
        <v>43556</v>
      </c>
      <c r="AU52" s="102">
        <v>36</v>
      </c>
      <c r="AV52" s="102">
        <v>32</v>
      </c>
      <c r="AX52" s="101">
        <v>43556</v>
      </c>
      <c r="AY52" s="105">
        <v>51</v>
      </c>
      <c r="AZ52" s="105">
        <v>48.2</v>
      </c>
      <c r="BB52" s="101">
        <v>43556</v>
      </c>
      <c r="BC52" s="109">
        <v>2.3199999999999998</v>
      </c>
      <c r="BD52" s="109">
        <v>2.8</v>
      </c>
      <c r="BF52" s="101">
        <v>43556</v>
      </c>
      <c r="BG52" s="107">
        <v>7.13</v>
      </c>
      <c r="BH52" s="107">
        <v>7.63</v>
      </c>
      <c r="BJ52" s="101">
        <v>43556</v>
      </c>
      <c r="BK52" s="110">
        <v>6.0000000000000001E-3</v>
      </c>
      <c r="BL52" s="110">
        <v>6.0000000000000001E-3</v>
      </c>
      <c r="BN52" s="101">
        <v>43556</v>
      </c>
      <c r="BO52" s="111">
        <v>0.25</v>
      </c>
      <c r="BP52" s="111">
        <v>0.25</v>
      </c>
      <c r="BQ52" s="134"/>
      <c r="BR52" s="101">
        <v>43556</v>
      </c>
      <c r="BS52" s="107">
        <v>14.73</v>
      </c>
      <c r="BT52" s="107">
        <v>0.17</v>
      </c>
      <c r="BV52" s="101">
        <v>43556</v>
      </c>
      <c r="BW52" s="112">
        <v>0.9</v>
      </c>
      <c r="BX52" s="112">
        <v>1.95</v>
      </c>
      <c r="BZ52" s="101">
        <v>43556</v>
      </c>
      <c r="CA52" s="105">
        <v>25</v>
      </c>
      <c r="CB52" s="105">
        <v>32</v>
      </c>
      <c r="CD52" s="101">
        <v>43556</v>
      </c>
      <c r="CE52" s="105">
        <v>10</v>
      </c>
      <c r="CF52" s="105">
        <v>10</v>
      </c>
      <c r="CH52" s="101">
        <v>43556</v>
      </c>
      <c r="CI52" s="105">
        <v>29.8</v>
      </c>
      <c r="CJ52" s="105">
        <v>28.4</v>
      </c>
      <c r="CK52" s="138"/>
      <c r="CL52" s="101">
        <v>43556</v>
      </c>
      <c r="CM52" s="135">
        <v>1.62</v>
      </c>
      <c r="CN52" s="135">
        <v>2.11</v>
      </c>
      <c r="CP52" s="101">
        <v>43556</v>
      </c>
      <c r="CQ52" s="111">
        <v>2E-3</v>
      </c>
      <c r="CR52" s="111">
        <v>2E-3</v>
      </c>
      <c r="CT52" s="101">
        <v>43556</v>
      </c>
      <c r="CU52" s="104">
        <v>3</v>
      </c>
      <c r="CV52" s="104">
        <v>3</v>
      </c>
      <c r="CW52" s="136"/>
      <c r="CX52" s="101">
        <v>43556</v>
      </c>
      <c r="CY52" s="113">
        <v>1E-3</v>
      </c>
      <c r="CZ52" s="113">
        <v>1E-3</v>
      </c>
      <c r="DA52" s="136"/>
      <c r="DB52" s="136"/>
    </row>
    <row r="53" spans="2:106" x14ac:dyDescent="0.3">
      <c r="B53" s="101">
        <v>43623</v>
      </c>
      <c r="C53" s="102">
        <v>240</v>
      </c>
      <c r="D53" s="102">
        <v>540</v>
      </c>
      <c r="F53" s="101">
        <v>43623</v>
      </c>
      <c r="G53" s="103">
        <v>45</v>
      </c>
      <c r="H53" s="103">
        <v>94</v>
      </c>
      <c r="J53" s="101">
        <v>43623</v>
      </c>
      <c r="K53" s="104">
        <v>8.6</v>
      </c>
      <c r="L53" s="104">
        <v>8.6999999999999993</v>
      </c>
      <c r="N53" s="101">
        <v>43623</v>
      </c>
      <c r="O53" s="105">
        <v>93.4</v>
      </c>
      <c r="P53" s="105">
        <v>94</v>
      </c>
      <c r="R53" s="101">
        <v>43623</v>
      </c>
      <c r="S53" s="105">
        <v>19.600000000000001</v>
      </c>
      <c r="T53" s="105">
        <v>19.2</v>
      </c>
      <c r="V53" s="101">
        <v>43623</v>
      </c>
      <c r="W53" s="104">
        <v>25.6</v>
      </c>
      <c r="X53" s="104">
        <v>41.6</v>
      </c>
      <c r="Z53" s="101">
        <v>43623</v>
      </c>
      <c r="AA53" s="106">
        <v>0.03</v>
      </c>
      <c r="AB53" s="106">
        <v>0.03</v>
      </c>
      <c r="AD53" s="101">
        <v>43623</v>
      </c>
      <c r="AE53" s="107">
        <v>1.0389999999999999</v>
      </c>
      <c r="AF53" s="107">
        <v>1.24</v>
      </c>
      <c r="AH53" s="101">
        <v>43623</v>
      </c>
      <c r="AI53" s="109"/>
      <c r="AJ53" s="109"/>
      <c r="AL53" s="101">
        <v>43623</v>
      </c>
      <c r="AM53" s="109"/>
      <c r="AN53" s="109"/>
      <c r="AP53" s="101">
        <v>43623</v>
      </c>
      <c r="AQ53" s="105">
        <v>21.55</v>
      </c>
      <c r="AR53" s="105">
        <v>25.88</v>
      </c>
      <c r="AT53" s="101">
        <v>43623</v>
      </c>
      <c r="AU53" s="102">
        <v>36</v>
      </c>
      <c r="AV53" s="102">
        <v>42</v>
      </c>
      <c r="AX53" s="101">
        <v>43623</v>
      </c>
      <c r="AY53" s="105">
        <v>53.2</v>
      </c>
      <c r="AZ53" s="105">
        <v>53.7</v>
      </c>
      <c r="BB53" s="101">
        <v>43623</v>
      </c>
      <c r="BC53" s="109">
        <v>1.78</v>
      </c>
      <c r="BD53" s="109">
        <v>1.76</v>
      </c>
      <c r="BF53" s="101">
        <v>43623</v>
      </c>
      <c r="BG53" s="107">
        <v>7.11</v>
      </c>
      <c r="BH53" s="107">
        <v>7.19</v>
      </c>
      <c r="BJ53" s="101">
        <v>43623</v>
      </c>
      <c r="BK53" s="110">
        <v>6.0000000000000001E-3</v>
      </c>
      <c r="BL53" s="110">
        <v>6.0000000000000001E-3</v>
      </c>
      <c r="BN53" s="101">
        <v>43623</v>
      </c>
      <c r="BO53" s="111">
        <v>0.25</v>
      </c>
      <c r="BP53" s="111">
        <v>0.25</v>
      </c>
      <c r="BQ53" s="134"/>
      <c r="BR53" s="101">
        <v>43623</v>
      </c>
      <c r="BS53" s="107">
        <v>0.47</v>
      </c>
      <c r="BT53" s="107">
        <v>0.79</v>
      </c>
      <c r="BV53" s="101">
        <v>43623</v>
      </c>
      <c r="BW53" s="112">
        <v>2.8</v>
      </c>
      <c r="BX53" s="112">
        <v>2.9</v>
      </c>
      <c r="BZ53" s="101">
        <v>43623</v>
      </c>
      <c r="CA53" s="105">
        <v>25</v>
      </c>
      <c r="CB53" s="105">
        <v>25</v>
      </c>
      <c r="CD53" s="101">
        <v>43623</v>
      </c>
      <c r="CE53" s="105">
        <v>10</v>
      </c>
      <c r="CF53" s="105">
        <v>10</v>
      </c>
      <c r="CH53" s="101">
        <v>43623</v>
      </c>
      <c r="CI53" s="105">
        <v>21</v>
      </c>
      <c r="CJ53" s="105">
        <v>20.399999999999999</v>
      </c>
      <c r="CK53" s="138"/>
      <c r="CL53" s="101">
        <v>43623</v>
      </c>
      <c r="CM53" s="135">
        <v>0.94</v>
      </c>
      <c r="CN53" s="135">
        <v>0.54</v>
      </c>
      <c r="CP53" s="101">
        <v>43623</v>
      </c>
      <c r="CQ53" s="111">
        <v>2E-3</v>
      </c>
      <c r="CR53" s="111">
        <v>2E-3</v>
      </c>
      <c r="CT53" s="101">
        <v>43623</v>
      </c>
      <c r="CU53" s="104">
        <v>1</v>
      </c>
      <c r="CV53" s="104">
        <v>1</v>
      </c>
      <c r="CW53" s="136"/>
      <c r="CX53" s="101">
        <v>43623</v>
      </c>
      <c r="CY53" s="113">
        <v>1E-3</v>
      </c>
      <c r="CZ53" s="113">
        <v>1E-3</v>
      </c>
      <c r="DA53" s="136"/>
      <c r="DB53" s="136"/>
    </row>
    <row r="54" spans="2:106" x14ac:dyDescent="0.3">
      <c r="B54" s="101">
        <v>43685</v>
      </c>
      <c r="C54" s="102">
        <v>140</v>
      </c>
      <c r="D54" s="102">
        <v>170</v>
      </c>
      <c r="F54" s="101">
        <v>43685</v>
      </c>
      <c r="G54" s="103">
        <v>32</v>
      </c>
      <c r="H54" s="103">
        <v>34</v>
      </c>
      <c r="J54" s="101">
        <v>43685</v>
      </c>
      <c r="K54" s="104">
        <v>7.1</v>
      </c>
      <c r="L54" s="104">
        <v>8.1999999999999993</v>
      </c>
      <c r="N54" s="101">
        <v>43685</v>
      </c>
      <c r="O54" s="105">
        <v>74</v>
      </c>
      <c r="P54" s="105">
        <v>85.6</v>
      </c>
      <c r="R54" s="101">
        <v>43685</v>
      </c>
      <c r="S54" s="105">
        <v>17.5</v>
      </c>
      <c r="T54" s="105">
        <v>17.399999999999999</v>
      </c>
      <c r="V54" s="101">
        <v>43685</v>
      </c>
      <c r="W54" s="104">
        <v>17.8</v>
      </c>
      <c r="X54" s="104">
        <v>16.3</v>
      </c>
      <c r="Z54" s="101">
        <v>43685</v>
      </c>
      <c r="AA54" s="106">
        <v>0.03</v>
      </c>
      <c r="AB54" s="106">
        <v>0.03</v>
      </c>
      <c r="AD54" s="101">
        <v>43685</v>
      </c>
      <c r="AE54" s="107">
        <v>0.82899999999999996</v>
      </c>
      <c r="AF54" s="107">
        <v>0.88500000000000001</v>
      </c>
      <c r="AH54" s="101">
        <v>43685</v>
      </c>
      <c r="AI54" s="109"/>
      <c r="AJ54" s="109"/>
      <c r="AL54" s="101">
        <v>43685</v>
      </c>
      <c r="AM54" s="109"/>
      <c r="AN54" s="109"/>
      <c r="AP54" s="101">
        <v>43685</v>
      </c>
      <c r="AQ54" s="105">
        <v>28.59</v>
      </c>
      <c r="AR54" s="105">
        <v>35.22</v>
      </c>
      <c r="AT54" s="101">
        <v>43685</v>
      </c>
      <c r="AU54" s="102">
        <v>30</v>
      </c>
      <c r="AV54" s="102">
        <v>30</v>
      </c>
      <c r="AX54" s="101">
        <v>43685</v>
      </c>
      <c r="AY54" s="105">
        <v>47.5</v>
      </c>
      <c r="AZ54" s="105">
        <v>47.5</v>
      </c>
      <c r="BB54" s="101">
        <v>43685</v>
      </c>
      <c r="BC54" s="109">
        <v>1.57</v>
      </c>
      <c r="BD54" s="109">
        <v>3.59</v>
      </c>
      <c r="BF54" s="101">
        <v>43685</v>
      </c>
      <c r="BG54" s="107">
        <v>7.1</v>
      </c>
      <c r="BH54" s="107">
        <v>7.01</v>
      </c>
      <c r="BJ54" s="101">
        <v>43685</v>
      </c>
      <c r="BK54" s="110">
        <v>6.0000000000000001E-3</v>
      </c>
      <c r="BL54" s="110">
        <v>6.0000000000000001E-3</v>
      </c>
      <c r="BN54" s="101">
        <v>43685</v>
      </c>
      <c r="BO54" s="111">
        <v>0.25</v>
      </c>
      <c r="BP54" s="111">
        <v>0.25</v>
      </c>
      <c r="BQ54" s="134"/>
      <c r="BR54" s="101">
        <v>43685</v>
      </c>
      <c r="BS54" s="107">
        <v>0.55900000000000005</v>
      </c>
      <c r="BT54" s="107">
        <v>0.47599999999999998</v>
      </c>
      <c r="BV54" s="101">
        <v>43685</v>
      </c>
      <c r="BW54" s="112">
        <v>1.2</v>
      </c>
      <c r="BX54" s="112">
        <v>1.2</v>
      </c>
      <c r="BZ54" s="101">
        <v>43685</v>
      </c>
      <c r="CA54" s="105">
        <v>25</v>
      </c>
      <c r="CB54" s="105">
        <v>25</v>
      </c>
      <c r="CD54" s="101">
        <v>43685</v>
      </c>
      <c r="CE54" s="105">
        <v>10</v>
      </c>
      <c r="CF54" s="105">
        <v>10</v>
      </c>
      <c r="CH54" s="101">
        <v>43685</v>
      </c>
      <c r="CI54" s="105">
        <v>15</v>
      </c>
      <c r="CJ54" s="105">
        <v>22</v>
      </c>
      <c r="CK54" s="138"/>
      <c r="CL54" s="101">
        <v>43685</v>
      </c>
      <c r="CM54" s="135">
        <v>1.54</v>
      </c>
      <c r="CN54" s="135">
        <v>1.88</v>
      </c>
      <c r="CP54" s="101">
        <v>43685</v>
      </c>
      <c r="CQ54" s="111">
        <v>2E-3</v>
      </c>
      <c r="CR54" s="111">
        <v>2E-3</v>
      </c>
      <c r="CT54" s="101">
        <v>43685</v>
      </c>
      <c r="CU54" s="104">
        <v>1</v>
      </c>
      <c r="CV54" s="104">
        <v>1</v>
      </c>
      <c r="CW54" s="136"/>
      <c r="CX54" s="101">
        <v>43685</v>
      </c>
      <c r="CY54" s="113">
        <v>1E-3</v>
      </c>
      <c r="CZ54" s="113">
        <v>1E-3</v>
      </c>
      <c r="DA54" s="136"/>
      <c r="DB54" s="136"/>
    </row>
    <row r="55" spans="2:106" x14ac:dyDescent="0.3">
      <c r="B55" s="101">
        <v>43749</v>
      </c>
      <c r="C55" s="102">
        <v>1700</v>
      </c>
      <c r="D55" s="102">
        <v>790</v>
      </c>
      <c r="F55" s="101">
        <v>43749</v>
      </c>
      <c r="G55" s="103">
        <v>220</v>
      </c>
      <c r="H55" s="103">
        <v>170</v>
      </c>
      <c r="J55" s="101">
        <v>43749</v>
      </c>
      <c r="K55" s="104">
        <v>7.5</v>
      </c>
      <c r="L55" s="104">
        <v>7.7</v>
      </c>
      <c r="N55" s="101">
        <v>43749</v>
      </c>
      <c r="O55" s="105">
        <v>90.8</v>
      </c>
      <c r="P55" s="105">
        <v>97.3</v>
      </c>
      <c r="R55" s="101">
        <v>43749</v>
      </c>
      <c r="S55" s="105">
        <v>24.6</v>
      </c>
      <c r="T55" s="105">
        <v>22.3</v>
      </c>
      <c r="V55" s="101">
        <v>43749</v>
      </c>
      <c r="W55" s="104">
        <v>11.2</v>
      </c>
      <c r="X55" s="104">
        <v>14.9</v>
      </c>
      <c r="Z55" s="101">
        <v>43749</v>
      </c>
      <c r="AA55" s="106">
        <v>0.03</v>
      </c>
      <c r="AB55" s="106">
        <v>0.03</v>
      </c>
      <c r="AD55" s="101">
        <v>43749</v>
      </c>
      <c r="AE55" s="107">
        <v>0.18099999999999999</v>
      </c>
      <c r="AF55" s="107">
        <v>0.248</v>
      </c>
      <c r="AH55" s="101">
        <v>43749</v>
      </c>
      <c r="AI55" s="108">
        <v>0.5</v>
      </c>
      <c r="AJ55" s="108">
        <v>0.5</v>
      </c>
      <c r="AL55" s="101">
        <v>43749</v>
      </c>
      <c r="AM55" s="109">
        <v>5</v>
      </c>
      <c r="AN55" s="109">
        <v>5</v>
      </c>
      <c r="AP55" s="101">
        <v>43749</v>
      </c>
      <c r="AQ55" s="105">
        <v>16</v>
      </c>
      <c r="AR55" s="105">
        <v>18.54</v>
      </c>
      <c r="AT55" s="101">
        <v>43749</v>
      </c>
      <c r="AU55" s="102">
        <v>28</v>
      </c>
      <c r="AV55" s="102">
        <v>30</v>
      </c>
      <c r="AX55" s="101">
        <v>43749</v>
      </c>
      <c r="AY55" s="105">
        <v>44.6</v>
      </c>
      <c r="AZ55" s="105">
        <v>49</v>
      </c>
      <c r="BB55" s="101">
        <v>43749</v>
      </c>
      <c r="BC55" s="109">
        <v>7.89</v>
      </c>
      <c r="BD55" s="109">
        <v>8.3699999999999992</v>
      </c>
      <c r="BF55" s="101">
        <v>43749</v>
      </c>
      <c r="BG55" s="107">
        <v>7.03</v>
      </c>
      <c r="BH55" s="107">
        <v>6.97</v>
      </c>
      <c r="BJ55" s="101">
        <v>43749</v>
      </c>
      <c r="BK55" s="110">
        <v>4.1000000000000002E-2</v>
      </c>
      <c r="BL55" s="110">
        <v>6.0000000000000001E-3</v>
      </c>
      <c r="BN55" s="101">
        <v>43749</v>
      </c>
      <c r="BO55" s="111">
        <v>0.25</v>
      </c>
      <c r="BP55" s="111">
        <v>0.25</v>
      </c>
      <c r="BQ55" s="134"/>
      <c r="BR55" s="101">
        <v>43749</v>
      </c>
      <c r="BS55" s="107">
        <v>0.54900000000000004</v>
      </c>
      <c r="BT55" s="107">
        <v>0.80800000000000005</v>
      </c>
      <c r="BV55" s="101">
        <v>43749</v>
      </c>
      <c r="BW55" s="112">
        <v>1.2</v>
      </c>
      <c r="BX55" s="112">
        <v>1.2</v>
      </c>
      <c r="BZ55" s="101">
        <v>43749</v>
      </c>
      <c r="CA55" s="105">
        <v>25</v>
      </c>
      <c r="CB55" s="105">
        <v>25</v>
      </c>
      <c r="CD55" s="101">
        <v>43749</v>
      </c>
      <c r="CE55" s="105">
        <v>10</v>
      </c>
      <c r="CF55" s="105">
        <v>10</v>
      </c>
      <c r="CH55" s="101">
        <v>43749</v>
      </c>
      <c r="CI55" s="105">
        <v>16.399999999999999</v>
      </c>
      <c r="CJ55" s="105">
        <v>18.2</v>
      </c>
      <c r="CK55" s="138"/>
      <c r="CL55" s="101">
        <v>43749</v>
      </c>
      <c r="CM55" s="135">
        <v>2.1800000000000002</v>
      </c>
      <c r="CN55" s="135">
        <v>1.45</v>
      </c>
      <c r="CP55" s="101">
        <v>43749</v>
      </c>
      <c r="CQ55" s="111">
        <v>2E-3</v>
      </c>
      <c r="CR55" s="111">
        <v>2E-3</v>
      </c>
      <c r="CT55" s="101">
        <v>43749</v>
      </c>
      <c r="CU55" s="104">
        <v>1</v>
      </c>
      <c r="CV55" s="104">
        <v>1</v>
      </c>
      <c r="CW55" s="136"/>
      <c r="CX55" s="101">
        <v>43749</v>
      </c>
      <c r="CY55" s="113">
        <v>1E-3</v>
      </c>
      <c r="CZ55" s="113">
        <v>1E-3</v>
      </c>
      <c r="DA55" s="136"/>
      <c r="DB55" s="136"/>
    </row>
    <row r="56" spans="2:106" x14ac:dyDescent="0.3">
      <c r="B56" s="101">
        <v>43819</v>
      </c>
      <c r="C56" s="102">
        <v>170</v>
      </c>
      <c r="D56" s="102">
        <v>250</v>
      </c>
      <c r="F56" s="101">
        <v>43819</v>
      </c>
      <c r="G56" s="103">
        <v>20</v>
      </c>
      <c r="H56" s="103">
        <v>60</v>
      </c>
      <c r="J56" s="101">
        <v>43819</v>
      </c>
      <c r="K56" s="104">
        <v>6.7</v>
      </c>
      <c r="L56" s="104">
        <v>7.4</v>
      </c>
      <c r="N56" s="101">
        <v>43819</v>
      </c>
      <c r="O56" s="105">
        <v>87</v>
      </c>
      <c r="P56" s="105">
        <v>97.6</v>
      </c>
      <c r="R56" s="101">
        <v>43819</v>
      </c>
      <c r="S56" s="105">
        <v>28.3</v>
      </c>
      <c r="T56" s="105">
        <v>26.5</v>
      </c>
      <c r="V56" s="101">
        <v>43819</v>
      </c>
      <c r="W56" s="104">
        <v>4.28</v>
      </c>
      <c r="X56" s="104">
        <v>13.8</v>
      </c>
      <c r="Z56" s="101">
        <v>43819</v>
      </c>
      <c r="AA56" s="106">
        <v>0.03</v>
      </c>
      <c r="AB56" s="106">
        <v>0.03</v>
      </c>
      <c r="AD56" s="101">
        <v>43819</v>
      </c>
      <c r="AE56" s="107">
        <v>0.70299999999999996</v>
      </c>
      <c r="AF56" s="107">
        <v>0.72499999999999998</v>
      </c>
      <c r="AH56" s="101">
        <v>43819</v>
      </c>
      <c r="AI56" s="108">
        <v>0.5</v>
      </c>
      <c r="AJ56" s="108">
        <v>0.5</v>
      </c>
      <c r="AL56" s="101">
        <v>43819</v>
      </c>
      <c r="AM56" s="109">
        <v>5</v>
      </c>
      <c r="AN56" s="109">
        <v>5</v>
      </c>
      <c r="AP56" s="101">
        <v>43819</v>
      </c>
      <c r="AQ56" s="105">
        <v>9.83</v>
      </c>
      <c r="AR56" s="105">
        <v>25.51</v>
      </c>
      <c r="AT56" s="101">
        <v>43819</v>
      </c>
      <c r="AU56" s="102">
        <v>30</v>
      </c>
      <c r="AV56" s="102">
        <v>34</v>
      </c>
      <c r="AX56" s="101">
        <v>43819</v>
      </c>
      <c r="AY56" s="105">
        <v>49.5</v>
      </c>
      <c r="AZ56" s="105">
        <v>51.4</v>
      </c>
      <c r="BB56" s="101">
        <v>43819</v>
      </c>
      <c r="BC56" s="109">
        <v>2.5499999999999998</v>
      </c>
      <c r="BD56" s="109">
        <v>2.8149999999999999</v>
      </c>
      <c r="BF56" s="101">
        <v>43819</v>
      </c>
      <c r="BG56" s="107">
        <v>6.89</v>
      </c>
      <c r="BH56" s="107">
        <v>7.13</v>
      </c>
      <c r="BJ56" s="101">
        <v>43819</v>
      </c>
      <c r="BK56" s="110">
        <v>3.9E-2</v>
      </c>
      <c r="BL56" s="110">
        <v>0.01</v>
      </c>
      <c r="BN56" s="101">
        <v>43819</v>
      </c>
      <c r="BO56" s="111">
        <v>0.25</v>
      </c>
      <c r="BP56" s="111">
        <v>0.25</v>
      </c>
      <c r="BQ56" s="134"/>
      <c r="BR56" s="101">
        <v>43819</v>
      </c>
      <c r="BS56" s="107">
        <v>0.185</v>
      </c>
      <c r="BT56" s="107">
        <v>0.58799999999999997</v>
      </c>
      <c r="BV56" s="101">
        <v>43819</v>
      </c>
      <c r="BW56" s="112">
        <v>1.2</v>
      </c>
      <c r="BX56" s="112">
        <v>1.2</v>
      </c>
      <c r="BZ56" s="101">
        <v>43819</v>
      </c>
      <c r="CA56" s="105">
        <v>25</v>
      </c>
      <c r="CB56" s="105">
        <v>25</v>
      </c>
      <c r="CD56" s="101">
        <v>43819</v>
      </c>
      <c r="CE56" s="105">
        <v>10</v>
      </c>
      <c r="CF56" s="105">
        <v>10</v>
      </c>
      <c r="CH56" s="101">
        <v>43819</v>
      </c>
      <c r="CI56" s="105">
        <v>20.2</v>
      </c>
      <c r="CJ56" s="105">
        <v>17.78</v>
      </c>
      <c r="CK56" s="138"/>
      <c r="CL56" s="101">
        <v>43819</v>
      </c>
      <c r="CM56" s="135">
        <v>1.43</v>
      </c>
      <c r="CN56" s="135">
        <v>1.53</v>
      </c>
      <c r="CP56" s="101">
        <v>43819</v>
      </c>
      <c r="CQ56" s="111">
        <v>2E-3</v>
      </c>
      <c r="CR56" s="111">
        <v>2E-3</v>
      </c>
      <c r="CT56" s="101">
        <v>43819</v>
      </c>
      <c r="CU56" s="104">
        <v>1</v>
      </c>
      <c r="CV56" s="104">
        <v>4</v>
      </c>
      <c r="CW56" s="136"/>
      <c r="CX56" s="101">
        <v>43819</v>
      </c>
      <c r="CY56" s="113">
        <v>1E-3</v>
      </c>
      <c r="CZ56" s="113">
        <v>1E-3</v>
      </c>
      <c r="DA56" s="136"/>
      <c r="DB56" s="136"/>
    </row>
    <row r="57" spans="2:106" x14ac:dyDescent="0.3">
      <c r="B57" s="101">
        <v>43888</v>
      </c>
      <c r="C57" s="102">
        <v>330</v>
      </c>
      <c r="D57" s="102">
        <v>23</v>
      </c>
      <c r="F57" s="101">
        <v>43888</v>
      </c>
      <c r="G57" s="103">
        <v>230</v>
      </c>
      <c r="H57" s="103">
        <v>1.8</v>
      </c>
      <c r="J57" s="101">
        <v>43888</v>
      </c>
      <c r="K57" s="104">
        <v>6.5</v>
      </c>
      <c r="L57" s="104">
        <v>6.7</v>
      </c>
      <c r="N57" s="101">
        <v>43888</v>
      </c>
      <c r="O57" s="105">
        <v>81.900000000000006</v>
      </c>
      <c r="P57" s="105">
        <v>83.8</v>
      </c>
      <c r="R57" s="101">
        <v>43888</v>
      </c>
      <c r="S57" s="105">
        <v>26.8</v>
      </c>
      <c r="T57" s="105">
        <v>26.9</v>
      </c>
      <c r="V57" s="101">
        <v>43888</v>
      </c>
      <c r="W57" s="104">
        <v>4.79</v>
      </c>
      <c r="X57" s="104">
        <v>4.67</v>
      </c>
      <c r="Z57" s="101">
        <v>43888</v>
      </c>
      <c r="AA57" s="106">
        <v>0.03</v>
      </c>
      <c r="AB57" s="106">
        <v>0.03</v>
      </c>
      <c r="AD57" s="101">
        <v>43888</v>
      </c>
      <c r="AE57" s="107">
        <v>0.59399999999999997</v>
      </c>
      <c r="AF57" s="107">
        <v>0.58499999999999996</v>
      </c>
      <c r="AH57" s="101">
        <v>43888</v>
      </c>
      <c r="AI57" s="108">
        <v>0.5</v>
      </c>
      <c r="AJ57" s="108">
        <v>0.5</v>
      </c>
      <c r="AL57" s="101">
        <v>43888</v>
      </c>
      <c r="AM57" s="109">
        <v>5</v>
      </c>
      <c r="AN57" s="109">
        <v>5</v>
      </c>
      <c r="AP57" s="101">
        <v>43888</v>
      </c>
      <c r="AQ57" s="105">
        <v>11.67</v>
      </c>
      <c r="AR57" s="105">
        <v>12.97</v>
      </c>
      <c r="AT57" s="101">
        <v>43888</v>
      </c>
      <c r="AU57" s="102">
        <v>30</v>
      </c>
      <c r="AV57" s="102">
        <v>34</v>
      </c>
      <c r="AX57" s="101">
        <v>43888</v>
      </c>
      <c r="AY57" s="105">
        <v>47.9</v>
      </c>
      <c r="AZ57" s="105">
        <v>48.8</v>
      </c>
      <c r="BB57" s="101">
        <v>43888</v>
      </c>
      <c r="BC57" s="109">
        <v>2.9</v>
      </c>
      <c r="BD57" s="109">
        <v>2.92</v>
      </c>
      <c r="BF57" s="101">
        <v>43888</v>
      </c>
      <c r="BG57" s="107">
        <v>6.79</v>
      </c>
      <c r="BH57" s="107">
        <v>7.01</v>
      </c>
      <c r="BJ57" s="101">
        <v>43888</v>
      </c>
      <c r="BK57" s="110">
        <v>0.01</v>
      </c>
      <c r="BL57" s="110">
        <v>0.02</v>
      </c>
      <c r="BN57" s="101">
        <v>43888</v>
      </c>
      <c r="BO57" s="111">
        <v>0.25</v>
      </c>
      <c r="BP57" s="111">
        <v>0.25</v>
      </c>
      <c r="BQ57" s="134"/>
      <c r="BR57" s="101">
        <v>43888</v>
      </c>
      <c r="BS57" s="107">
        <v>9.2999999999999999E-2</v>
      </c>
      <c r="BT57" s="107">
        <v>0.06</v>
      </c>
      <c r="BV57" s="101">
        <v>43888</v>
      </c>
      <c r="BW57" s="112">
        <v>1.2</v>
      </c>
      <c r="BX57" s="112">
        <v>1.2</v>
      </c>
      <c r="BZ57" s="101">
        <v>43888</v>
      </c>
      <c r="CA57" s="105">
        <v>25</v>
      </c>
      <c r="CB57" s="105">
        <v>25</v>
      </c>
      <c r="CD57" s="101">
        <v>43888</v>
      </c>
      <c r="CE57" s="105">
        <v>10</v>
      </c>
      <c r="CF57" s="105">
        <v>10</v>
      </c>
      <c r="CH57" s="101">
        <v>43888</v>
      </c>
      <c r="CI57" s="105">
        <v>25.05</v>
      </c>
      <c r="CJ57" s="105">
        <v>20.81</v>
      </c>
      <c r="CK57" s="138"/>
      <c r="CL57" s="101">
        <v>43888</v>
      </c>
      <c r="CM57" s="135">
        <v>2.7</v>
      </c>
      <c r="CN57" s="135">
        <v>2.9</v>
      </c>
      <c r="CP57" s="101">
        <v>43888</v>
      </c>
      <c r="CQ57" s="111">
        <v>2E-3</v>
      </c>
      <c r="CR57" s="111">
        <v>2E-3</v>
      </c>
      <c r="CT57" s="101">
        <v>43888</v>
      </c>
      <c r="CU57" s="104">
        <v>1</v>
      </c>
      <c r="CV57" s="104">
        <v>1</v>
      </c>
      <c r="CW57" s="136"/>
      <c r="CX57" s="101">
        <v>43888</v>
      </c>
      <c r="CY57" s="113">
        <v>1E-3</v>
      </c>
      <c r="CZ57" s="113">
        <v>1E-3</v>
      </c>
      <c r="DA57" s="136"/>
      <c r="DB57" s="136"/>
    </row>
    <row r="58" spans="2:106" x14ac:dyDescent="0.3">
      <c r="B58" s="101">
        <v>43937</v>
      </c>
      <c r="C58" s="102">
        <v>540</v>
      </c>
      <c r="D58" s="102">
        <v>240</v>
      </c>
      <c r="F58" s="101">
        <v>43937</v>
      </c>
      <c r="G58" s="103">
        <v>240</v>
      </c>
      <c r="H58" s="103">
        <v>79</v>
      </c>
      <c r="J58" s="101">
        <v>43937</v>
      </c>
      <c r="K58" s="104">
        <v>6.6</v>
      </c>
      <c r="L58" s="104">
        <v>6.9</v>
      </c>
      <c r="N58" s="101">
        <v>43937</v>
      </c>
      <c r="O58" s="105">
        <v>78.900000000000006</v>
      </c>
      <c r="P58" s="105">
        <v>82.9</v>
      </c>
      <c r="R58" s="101">
        <v>43937</v>
      </c>
      <c r="S58" s="105">
        <v>24.7</v>
      </c>
      <c r="T58" s="105">
        <v>24.7</v>
      </c>
      <c r="V58" s="101">
        <v>43937</v>
      </c>
      <c r="W58" s="104">
        <v>4.57</v>
      </c>
      <c r="X58" s="104">
        <v>3.66</v>
      </c>
      <c r="Z58" s="101">
        <v>43937</v>
      </c>
      <c r="AA58" s="106">
        <v>0.03</v>
      </c>
      <c r="AB58" s="106">
        <v>0.03</v>
      </c>
      <c r="AD58" s="101">
        <v>43937</v>
      </c>
      <c r="AE58" s="107">
        <v>0.63</v>
      </c>
      <c r="AF58" s="107">
        <v>0.63200000000000001</v>
      </c>
      <c r="AH58" s="101">
        <v>43937</v>
      </c>
      <c r="AI58" s="108">
        <v>0.5</v>
      </c>
      <c r="AJ58" s="108">
        <v>0.5</v>
      </c>
      <c r="AL58" s="101">
        <v>43937</v>
      </c>
      <c r="AM58" s="109">
        <v>5</v>
      </c>
      <c r="AN58" s="109">
        <v>5</v>
      </c>
      <c r="AP58" s="101">
        <v>43937</v>
      </c>
      <c r="AQ58" s="105">
        <v>7.9</v>
      </c>
      <c r="AR58" s="105">
        <v>7.1</v>
      </c>
      <c r="AT58" s="101">
        <v>43937</v>
      </c>
      <c r="AU58" s="102">
        <v>28</v>
      </c>
      <c r="AV58" s="102">
        <v>28</v>
      </c>
      <c r="AX58" s="101">
        <v>43937</v>
      </c>
      <c r="AY58" s="105">
        <v>49</v>
      </c>
      <c r="AZ58" s="105">
        <v>50.5</v>
      </c>
      <c r="BB58" s="101">
        <v>43937</v>
      </c>
      <c r="BC58" s="109">
        <v>2.99</v>
      </c>
      <c r="BD58" s="109">
        <v>3.08</v>
      </c>
      <c r="BF58" s="101">
        <v>43937</v>
      </c>
      <c r="BG58" s="107">
        <v>6.64</v>
      </c>
      <c r="BH58" s="107">
        <v>7.13</v>
      </c>
      <c r="BJ58" s="101">
        <v>43937</v>
      </c>
      <c r="BK58" s="110">
        <v>9.9000000000000005E-2</v>
      </c>
      <c r="BL58" s="110">
        <v>0.09</v>
      </c>
      <c r="BN58" s="101">
        <v>43937</v>
      </c>
      <c r="BO58" s="111">
        <v>0.25</v>
      </c>
      <c r="BP58" s="111">
        <v>0.25</v>
      </c>
      <c r="BQ58" s="134"/>
      <c r="BR58" s="101">
        <v>43937</v>
      </c>
      <c r="BS58" s="107">
        <v>0.215</v>
      </c>
      <c r="BT58" s="107">
        <v>2.3570000000000002</v>
      </c>
      <c r="BV58" s="101">
        <v>43937</v>
      </c>
      <c r="BW58" s="112">
        <v>1.2</v>
      </c>
      <c r="BX58" s="112">
        <v>1.2</v>
      </c>
      <c r="BZ58" s="101">
        <v>43937</v>
      </c>
      <c r="CA58" s="105">
        <v>25</v>
      </c>
      <c r="CB58" s="105">
        <v>25</v>
      </c>
      <c r="CD58" s="101">
        <v>43937</v>
      </c>
      <c r="CE58" s="105">
        <v>10</v>
      </c>
      <c r="CF58" s="105">
        <v>10</v>
      </c>
      <c r="CH58" s="101">
        <v>43937</v>
      </c>
      <c r="CI58" s="105">
        <v>18.96</v>
      </c>
      <c r="CJ58" s="105">
        <v>20.36</v>
      </c>
      <c r="CK58" s="138"/>
      <c r="CL58" s="101">
        <v>43937</v>
      </c>
      <c r="CM58" s="135">
        <v>2.4</v>
      </c>
      <c r="CN58" s="135">
        <v>2.97</v>
      </c>
      <c r="CP58" s="101">
        <v>43937</v>
      </c>
      <c r="CQ58" s="111">
        <v>2E-3</v>
      </c>
      <c r="CR58" s="111">
        <v>2E-3</v>
      </c>
      <c r="CT58" s="101">
        <v>43937</v>
      </c>
      <c r="CU58" s="104">
        <v>3</v>
      </c>
      <c r="CV58" s="104">
        <v>3</v>
      </c>
      <c r="CW58" s="136"/>
      <c r="CX58" s="101">
        <v>43937</v>
      </c>
      <c r="CY58" s="113">
        <v>1E-3</v>
      </c>
      <c r="CZ58" s="113">
        <v>1E-3</v>
      </c>
      <c r="DA58" s="136"/>
      <c r="DB58" s="136"/>
    </row>
    <row r="59" spans="2:106" x14ac:dyDescent="0.3">
      <c r="B59" s="101">
        <v>44001</v>
      </c>
      <c r="C59" s="102">
        <v>1400</v>
      </c>
      <c r="D59" s="102">
        <v>540</v>
      </c>
      <c r="F59" s="101">
        <v>44001</v>
      </c>
      <c r="G59" s="103">
        <v>390</v>
      </c>
      <c r="H59" s="103">
        <v>130</v>
      </c>
      <c r="J59" s="101">
        <v>44001</v>
      </c>
      <c r="K59" s="104">
        <v>7.1</v>
      </c>
      <c r="L59" s="104">
        <v>7.8</v>
      </c>
      <c r="N59" s="101">
        <v>44001</v>
      </c>
      <c r="O59" s="105">
        <v>77.5</v>
      </c>
      <c r="P59" s="105">
        <v>86.8</v>
      </c>
      <c r="R59" s="101">
        <v>44001</v>
      </c>
      <c r="S59" s="105">
        <v>19.3</v>
      </c>
      <c r="T59" s="105">
        <v>19.899999999999999</v>
      </c>
      <c r="V59" s="101">
        <v>44001</v>
      </c>
      <c r="W59" s="104">
        <v>17.8</v>
      </c>
      <c r="X59" s="104">
        <v>42.4</v>
      </c>
      <c r="Z59" s="101">
        <v>44001</v>
      </c>
      <c r="AA59" s="106">
        <v>0.03</v>
      </c>
      <c r="AB59" s="106">
        <v>0.03</v>
      </c>
      <c r="AD59" s="101">
        <v>44001</v>
      </c>
      <c r="AE59" s="107">
        <v>0.86299999999999999</v>
      </c>
      <c r="AF59" s="107">
        <v>0.77500000000000002</v>
      </c>
      <c r="AH59" s="101">
        <v>44001</v>
      </c>
      <c r="AI59" s="108">
        <v>0.5</v>
      </c>
      <c r="AJ59" s="108">
        <v>0.5</v>
      </c>
      <c r="AL59" s="101">
        <v>44001</v>
      </c>
      <c r="AM59" s="109">
        <v>5</v>
      </c>
      <c r="AN59" s="109">
        <v>5</v>
      </c>
      <c r="AP59" s="101">
        <v>44001</v>
      </c>
      <c r="AQ59" s="105">
        <v>14.57</v>
      </c>
      <c r="AR59" s="105">
        <v>24.42</v>
      </c>
      <c r="AT59" s="101">
        <v>44001</v>
      </c>
      <c r="AU59" s="102">
        <v>30</v>
      </c>
      <c r="AV59" s="102">
        <v>42</v>
      </c>
      <c r="AX59" s="101">
        <v>44001</v>
      </c>
      <c r="AY59" s="105">
        <v>50.2</v>
      </c>
      <c r="AZ59" s="105">
        <v>50.1</v>
      </c>
      <c r="BB59" s="101">
        <v>44001</v>
      </c>
      <c r="BC59" s="109">
        <v>2.96</v>
      </c>
      <c r="BD59" s="109">
        <v>3.62</v>
      </c>
      <c r="BF59" s="101">
        <v>44001</v>
      </c>
      <c r="BG59" s="107">
        <v>6.65</v>
      </c>
      <c r="BH59" s="107">
        <v>6.7</v>
      </c>
      <c r="BJ59" s="101">
        <v>44001</v>
      </c>
      <c r="BK59" s="110">
        <v>4.2000000000000003E-2</v>
      </c>
      <c r="BL59" s="110">
        <v>5.5E-2</v>
      </c>
      <c r="BN59" s="101">
        <v>44001</v>
      </c>
      <c r="BO59" s="111">
        <v>0.25</v>
      </c>
      <c r="BP59" s="111">
        <v>0.25</v>
      </c>
      <c r="BQ59" s="134"/>
      <c r="BR59" s="101">
        <v>44001</v>
      </c>
      <c r="BS59" s="107">
        <v>0.33</v>
      </c>
      <c r="BT59" s="107">
        <v>0.57999999999999996</v>
      </c>
      <c r="BV59" s="101">
        <v>44001</v>
      </c>
      <c r="BW59" s="112">
        <v>1.2</v>
      </c>
      <c r="BX59" s="112">
        <v>1.2</v>
      </c>
      <c r="BZ59" s="101">
        <v>44001</v>
      </c>
      <c r="CA59" s="105">
        <v>25</v>
      </c>
      <c r="CB59" s="105">
        <v>25</v>
      </c>
      <c r="CD59" s="101">
        <v>44001</v>
      </c>
      <c r="CE59" s="105">
        <v>10</v>
      </c>
      <c r="CF59" s="105">
        <v>10</v>
      </c>
      <c r="CH59" s="101">
        <v>44001</v>
      </c>
      <c r="CI59" s="105">
        <v>16.77</v>
      </c>
      <c r="CJ59" s="105">
        <v>16.57</v>
      </c>
      <c r="CK59" s="138"/>
      <c r="CL59" s="101">
        <v>44001</v>
      </c>
      <c r="CM59" s="135">
        <v>1.1100000000000001</v>
      </c>
      <c r="CN59" s="135">
        <v>0.56999999999999995</v>
      </c>
      <c r="CP59" s="101">
        <v>44001</v>
      </c>
      <c r="CQ59" s="111">
        <v>2E-3</v>
      </c>
      <c r="CR59" s="111">
        <v>2E-3</v>
      </c>
      <c r="CT59" s="101">
        <v>44001</v>
      </c>
      <c r="CU59" s="104">
        <v>1</v>
      </c>
      <c r="CV59" s="104">
        <v>1</v>
      </c>
      <c r="CW59" s="136"/>
      <c r="CX59" s="101">
        <v>44001</v>
      </c>
      <c r="CY59" s="113">
        <v>1E-3</v>
      </c>
      <c r="CZ59" s="113">
        <v>1E-3</v>
      </c>
      <c r="DA59" s="136"/>
      <c r="DB59" s="136"/>
    </row>
    <row r="60" spans="2:106" x14ac:dyDescent="0.3">
      <c r="B60" s="101">
        <v>44062</v>
      </c>
      <c r="C60" s="102">
        <v>540</v>
      </c>
      <c r="D60" s="102">
        <v>240</v>
      </c>
      <c r="F60" s="101">
        <v>44062</v>
      </c>
      <c r="G60" s="103">
        <v>350</v>
      </c>
      <c r="H60" s="103">
        <v>130</v>
      </c>
      <c r="J60" s="101">
        <v>44062</v>
      </c>
      <c r="K60" s="104">
        <v>8.1</v>
      </c>
      <c r="L60" s="104">
        <v>9</v>
      </c>
      <c r="N60" s="101">
        <v>44062</v>
      </c>
      <c r="O60" s="105">
        <v>83.9</v>
      </c>
      <c r="P60" s="105">
        <v>93.2</v>
      </c>
      <c r="R60" s="101">
        <v>44062</v>
      </c>
      <c r="S60" s="105">
        <v>16.8</v>
      </c>
      <c r="T60" s="105">
        <v>16.7</v>
      </c>
      <c r="V60" s="101">
        <v>44062</v>
      </c>
      <c r="W60" s="104">
        <v>27</v>
      </c>
      <c r="X60" s="104">
        <v>39.700000000000003</v>
      </c>
      <c r="Z60" s="101">
        <v>44062</v>
      </c>
      <c r="AA60" s="106">
        <v>0.03</v>
      </c>
      <c r="AB60" s="106">
        <v>0.03</v>
      </c>
      <c r="AD60" s="101">
        <v>44062</v>
      </c>
      <c r="AE60" s="107">
        <v>1.0569999999999999</v>
      </c>
      <c r="AF60" s="107">
        <v>0.56499999999999995</v>
      </c>
      <c r="AH60" s="101">
        <v>44062</v>
      </c>
      <c r="AI60" s="108">
        <v>0.5</v>
      </c>
      <c r="AJ60" s="108">
        <v>0.5</v>
      </c>
      <c r="AL60" s="101">
        <v>44062</v>
      </c>
      <c r="AM60" s="109">
        <v>5</v>
      </c>
      <c r="AN60" s="109">
        <v>5</v>
      </c>
      <c r="AP60" s="101">
        <v>44062</v>
      </c>
      <c r="AQ60" s="105">
        <v>7.65</v>
      </c>
      <c r="AR60" s="105">
        <v>7.16</v>
      </c>
      <c r="AT60" s="101">
        <v>44062</v>
      </c>
      <c r="AU60" s="102">
        <v>54</v>
      </c>
      <c r="AV60" s="102">
        <v>36</v>
      </c>
      <c r="AX60" s="101">
        <v>44062</v>
      </c>
      <c r="AY60" s="105">
        <v>54.7</v>
      </c>
      <c r="AZ60" s="105">
        <v>45.7</v>
      </c>
      <c r="BB60" s="101">
        <v>44062</v>
      </c>
      <c r="BC60" s="109">
        <v>3.16</v>
      </c>
      <c r="BD60" s="109">
        <v>2.79</v>
      </c>
      <c r="BF60" s="101">
        <v>44062</v>
      </c>
      <c r="BG60" s="107">
        <v>6.66</v>
      </c>
      <c r="BH60" s="107">
        <v>6.99</v>
      </c>
      <c r="BJ60" s="101">
        <v>44062</v>
      </c>
      <c r="BK60" s="110">
        <v>5.7000000000000002E-2</v>
      </c>
      <c r="BL60" s="110">
        <v>0.06</v>
      </c>
      <c r="BN60" s="101">
        <v>44062</v>
      </c>
      <c r="BO60" s="111">
        <v>0.25</v>
      </c>
      <c r="BP60" s="111">
        <v>0.25</v>
      </c>
      <c r="BQ60" s="134"/>
      <c r="BR60" s="101">
        <v>44062</v>
      </c>
      <c r="BS60" s="107">
        <v>0.40500000000000003</v>
      </c>
      <c r="BT60" s="107">
        <v>0.60099999999999998</v>
      </c>
      <c r="BV60" s="101">
        <v>44062</v>
      </c>
      <c r="BW60" s="112">
        <v>1.2</v>
      </c>
      <c r="BX60" s="112">
        <v>1.2</v>
      </c>
      <c r="BZ60" s="101">
        <v>44062</v>
      </c>
      <c r="CA60" s="105">
        <v>25</v>
      </c>
      <c r="CB60" s="105">
        <v>25</v>
      </c>
      <c r="CD60" s="101">
        <v>44062</v>
      </c>
      <c r="CE60" s="105">
        <v>10</v>
      </c>
      <c r="CF60" s="105">
        <v>10</v>
      </c>
      <c r="CH60" s="101">
        <v>44062</v>
      </c>
      <c r="CI60" s="105">
        <v>17.170000000000002</v>
      </c>
      <c r="CJ60" s="105">
        <v>14.77</v>
      </c>
      <c r="CK60" s="138"/>
      <c r="CL60" s="101">
        <v>44062</v>
      </c>
      <c r="CM60" s="135">
        <v>1.1299999999999999</v>
      </c>
      <c r="CN60" s="135">
        <v>0.59</v>
      </c>
      <c r="CP60" s="101">
        <v>44062</v>
      </c>
      <c r="CQ60" s="111">
        <v>2E-3</v>
      </c>
      <c r="CR60" s="111">
        <v>2E-3</v>
      </c>
      <c r="CT60" s="101">
        <v>44062</v>
      </c>
      <c r="CU60" s="104">
        <v>1</v>
      </c>
      <c r="CV60" s="104">
        <v>1</v>
      </c>
      <c r="CW60" s="136"/>
      <c r="CX60" s="101">
        <v>44062</v>
      </c>
      <c r="CY60" s="113">
        <v>1E-3</v>
      </c>
      <c r="CZ60" s="113">
        <v>1E-3</v>
      </c>
      <c r="DA60" s="136"/>
      <c r="DB60" s="136"/>
    </row>
    <row r="61" spans="2:106" x14ac:dyDescent="0.3">
      <c r="B61" s="101">
        <v>44113</v>
      </c>
      <c r="C61" s="102">
        <v>1400</v>
      </c>
      <c r="D61" s="102">
        <v>1700</v>
      </c>
      <c r="F61" s="101">
        <v>44113</v>
      </c>
      <c r="G61" s="103">
        <v>920</v>
      </c>
      <c r="H61" s="103">
        <v>940</v>
      </c>
      <c r="J61" s="101">
        <v>44113</v>
      </c>
      <c r="K61" s="104">
        <v>7.9</v>
      </c>
      <c r="L61" s="104">
        <v>8.4</v>
      </c>
      <c r="N61" s="101">
        <v>44113</v>
      </c>
      <c r="O61" s="105">
        <v>87.4</v>
      </c>
      <c r="P61" s="105">
        <v>94.4</v>
      </c>
      <c r="R61" s="101">
        <v>44113</v>
      </c>
      <c r="S61" s="105">
        <v>20.399999999999999</v>
      </c>
      <c r="T61" s="105">
        <v>20.9</v>
      </c>
      <c r="V61" s="101">
        <v>44113</v>
      </c>
      <c r="W61" s="104">
        <v>19.600000000000001</v>
      </c>
      <c r="X61" s="104">
        <v>20.8</v>
      </c>
      <c r="Z61" s="101">
        <v>44113</v>
      </c>
      <c r="AA61" s="106">
        <v>0.03</v>
      </c>
      <c r="AB61" s="106">
        <v>0.03</v>
      </c>
      <c r="AD61" s="101">
        <v>44113</v>
      </c>
      <c r="AE61" s="107">
        <v>0.72699999999999998</v>
      </c>
      <c r="AF61" s="107">
        <v>0.63200000000000001</v>
      </c>
      <c r="AH61" s="101">
        <v>44113</v>
      </c>
      <c r="AI61" s="108">
        <v>0.3</v>
      </c>
      <c r="AJ61" s="108">
        <v>0.3</v>
      </c>
      <c r="AL61" s="101">
        <v>44113</v>
      </c>
      <c r="AM61" s="109">
        <v>5</v>
      </c>
      <c r="AN61" s="109">
        <v>5</v>
      </c>
      <c r="AP61" s="101">
        <v>44113</v>
      </c>
      <c r="AQ61" s="105">
        <v>12.2</v>
      </c>
      <c r="AR61" s="105">
        <v>13.39</v>
      </c>
      <c r="AT61" s="101">
        <v>44113</v>
      </c>
      <c r="AU61" s="102">
        <v>36</v>
      </c>
      <c r="AV61" s="102">
        <v>40</v>
      </c>
      <c r="AX61" s="101">
        <v>44113</v>
      </c>
      <c r="AY61" s="105">
        <v>46.4</v>
      </c>
      <c r="AZ61" s="105">
        <v>47</v>
      </c>
      <c r="BB61" s="101">
        <v>44113</v>
      </c>
      <c r="BC61" s="109">
        <v>2.95</v>
      </c>
      <c r="BD61" s="109">
        <v>3.04</v>
      </c>
      <c r="BF61" s="101">
        <v>44113</v>
      </c>
      <c r="BG61" s="107">
        <v>6.68</v>
      </c>
      <c r="BH61" s="107">
        <v>7.07</v>
      </c>
      <c r="BJ61" s="101">
        <v>44113</v>
      </c>
      <c r="BK61" s="110">
        <v>0.06</v>
      </c>
      <c r="BL61" s="110">
        <v>5.1999999999999998E-2</v>
      </c>
      <c r="BN61" s="101">
        <v>44113</v>
      </c>
      <c r="BO61" s="111">
        <v>0.25</v>
      </c>
      <c r="BP61" s="111">
        <v>0.25</v>
      </c>
      <c r="BQ61" s="134"/>
      <c r="BR61" s="101">
        <v>44113</v>
      </c>
      <c r="BS61" s="107">
        <v>0.58099999999999996</v>
      </c>
      <c r="BT61" s="107">
        <v>0.64600000000000002</v>
      </c>
      <c r="BV61" s="101">
        <v>44113</v>
      </c>
      <c r="BW61" s="112">
        <v>1.2</v>
      </c>
      <c r="BX61" s="112">
        <v>1.2</v>
      </c>
      <c r="BZ61" s="101">
        <v>44113</v>
      </c>
      <c r="CA61" s="105">
        <v>25</v>
      </c>
      <c r="CB61" s="105">
        <v>25</v>
      </c>
      <c r="CD61" s="101">
        <v>44113</v>
      </c>
      <c r="CE61" s="105">
        <v>10</v>
      </c>
      <c r="CF61" s="105">
        <v>10</v>
      </c>
      <c r="CH61" s="101">
        <v>44113</v>
      </c>
      <c r="CI61" s="105">
        <v>15.77</v>
      </c>
      <c r="CJ61" s="105">
        <v>16.38</v>
      </c>
      <c r="CK61" s="138"/>
      <c r="CL61" s="101">
        <v>44113</v>
      </c>
      <c r="CM61" s="135">
        <v>1.56</v>
      </c>
      <c r="CN61" s="135">
        <v>1.44</v>
      </c>
      <c r="CP61" s="101">
        <v>44113</v>
      </c>
      <c r="CQ61" s="111">
        <v>2E-3</v>
      </c>
      <c r="CR61" s="111">
        <v>2E-3</v>
      </c>
      <c r="CT61" s="101">
        <v>44113</v>
      </c>
      <c r="CU61" s="104">
        <v>1</v>
      </c>
      <c r="CV61" s="104">
        <v>1</v>
      </c>
      <c r="CW61" s="136"/>
      <c r="CX61" s="101">
        <v>44113</v>
      </c>
      <c r="CY61" s="113">
        <v>1E-3</v>
      </c>
      <c r="CZ61" s="113">
        <v>1E-3</v>
      </c>
      <c r="DA61" s="136"/>
      <c r="DB61" s="136"/>
    </row>
    <row r="62" spans="2:106" x14ac:dyDescent="0.3">
      <c r="B62" s="101">
        <v>44175</v>
      </c>
      <c r="C62" s="102">
        <v>22</v>
      </c>
      <c r="D62" s="102">
        <v>1.8</v>
      </c>
      <c r="F62" s="101">
        <v>44175</v>
      </c>
      <c r="G62" s="103">
        <v>14</v>
      </c>
      <c r="H62" s="103">
        <v>1.8</v>
      </c>
      <c r="J62" s="101">
        <v>44175</v>
      </c>
      <c r="K62" s="104">
        <v>8</v>
      </c>
      <c r="L62" s="104">
        <v>6.5</v>
      </c>
      <c r="N62" s="101">
        <v>44175</v>
      </c>
      <c r="O62" s="105">
        <v>97.5</v>
      </c>
      <c r="P62" s="105">
        <v>81.2</v>
      </c>
      <c r="R62" s="101">
        <v>44175</v>
      </c>
      <c r="S62" s="105">
        <v>25.6</v>
      </c>
      <c r="T62" s="105">
        <v>26.5</v>
      </c>
      <c r="V62" s="101">
        <v>44175</v>
      </c>
      <c r="W62" s="104">
        <v>4.7</v>
      </c>
      <c r="X62" s="104">
        <v>11.1</v>
      </c>
      <c r="Z62" s="101">
        <v>44175</v>
      </c>
      <c r="AA62" s="106">
        <v>5.79E-2</v>
      </c>
      <c r="AB62" s="106">
        <v>0.03</v>
      </c>
      <c r="AD62" s="101">
        <v>44175</v>
      </c>
      <c r="AE62" s="107">
        <v>0.63200000000000001</v>
      </c>
      <c r="AF62" s="107">
        <v>0.90400000000000003</v>
      </c>
      <c r="AH62" s="101">
        <v>44175</v>
      </c>
      <c r="AI62" s="108">
        <v>0.3</v>
      </c>
      <c r="AJ62" s="108">
        <v>0.3</v>
      </c>
      <c r="AL62" s="101">
        <v>44175</v>
      </c>
      <c r="AM62" s="109">
        <v>5</v>
      </c>
      <c r="AN62" s="109">
        <v>5</v>
      </c>
      <c r="AP62" s="101">
        <v>44175</v>
      </c>
      <c r="AQ62" s="105">
        <v>11.7</v>
      </c>
      <c r="AR62" s="105">
        <v>15.32</v>
      </c>
      <c r="AT62" s="101">
        <v>44175</v>
      </c>
      <c r="AU62" s="102">
        <v>34</v>
      </c>
      <c r="AV62" s="102">
        <v>42</v>
      </c>
      <c r="AX62" s="101">
        <v>44175</v>
      </c>
      <c r="AY62" s="105">
        <v>44.7</v>
      </c>
      <c r="AZ62" s="105">
        <v>58.4</v>
      </c>
      <c r="BB62" s="101">
        <v>44175</v>
      </c>
      <c r="BC62" s="109">
        <v>6.45</v>
      </c>
      <c r="BD62" s="109">
        <v>9.1300000000000008</v>
      </c>
      <c r="BF62" s="101">
        <v>44175</v>
      </c>
      <c r="BG62" s="107">
        <v>6.65</v>
      </c>
      <c r="BH62" s="107">
        <v>7.2</v>
      </c>
      <c r="BJ62" s="101">
        <v>44175</v>
      </c>
      <c r="BK62" s="110">
        <v>0.03</v>
      </c>
      <c r="BL62" s="110">
        <v>0.03</v>
      </c>
      <c r="BN62" s="101">
        <v>44175</v>
      </c>
      <c r="BO62" s="111">
        <v>0.25</v>
      </c>
      <c r="BP62" s="111">
        <v>0.25</v>
      </c>
      <c r="BQ62" s="134"/>
      <c r="BR62" s="101">
        <v>44175</v>
      </c>
      <c r="BS62" s="107">
        <v>6.3E-2</v>
      </c>
      <c r="BT62" s="107">
        <v>0.29799999999999999</v>
      </c>
      <c r="BV62" s="101">
        <v>44175</v>
      </c>
      <c r="BW62" s="112">
        <v>1.2</v>
      </c>
      <c r="BX62" s="112">
        <v>1.2</v>
      </c>
      <c r="BZ62" s="101">
        <v>44175</v>
      </c>
      <c r="CA62" s="105">
        <v>25</v>
      </c>
      <c r="CB62" s="105">
        <v>25</v>
      </c>
      <c r="CD62" s="101">
        <v>44175</v>
      </c>
      <c r="CE62" s="105">
        <v>10</v>
      </c>
      <c r="CF62" s="105">
        <v>10</v>
      </c>
      <c r="CH62" s="101">
        <v>44175</v>
      </c>
      <c r="CI62" s="105">
        <v>13.95</v>
      </c>
      <c r="CJ62" s="105">
        <v>18.399999999999999</v>
      </c>
      <c r="CK62" s="138"/>
      <c r="CL62" s="101">
        <v>44175</v>
      </c>
      <c r="CM62" s="135">
        <v>1.44</v>
      </c>
      <c r="CN62" s="135">
        <v>1.03</v>
      </c>
      <c r="CP62" s="101">
        <v>44175</v>
      </c>
      <c r="CQ62" s="111">
        <v>2E-3</v>
      </c>
      <c r="CR62" s="111">
        <v>2E-3</v>
      </c>
      <c r="CT62" s="101">
        <v>44175</v>
      </c>
      <c r="CU62" s="104">
        <v>1</v>
      </c>
      <c r="CV62" s="104">
        <v>1</v>
      </c>
      <c r="CW62" s="136"/>
      <c r="CX62" s="101">
        <v>44175</v>
      </c>
      <c r="CY62" s="113">
        <v>1E-3</v>
      </c>
      <c r="CZ62" s="113">
        <v>1E-3</v>
      </c>
      <c r="DA62" s="136"/>
      <c r="DB62" s="136"/>
    </row>
    <row r="63" spans="2:106" x14ac:dyDescent="0.3">
      <c r="B63" s="101">
        <v>44228</v>
      </c>
      <c r="C63" s="102">
        <v>1.8</v>
      </c>
      <c r="D63" s="102">
        <v>1.8</v>
      </c>
      <c r="F63" s="101">
        <v>44228</v>
      </c>
      <c r="G63" s="103">
        <v>1.8</v>
      </c>
      <c r="H63" s="103">
        <v>1.8</v>
      </c>
      <c r="J63" s="101">
        <v>44228</v>
      </c>
      <c r="K63" s="104">
        <v>7.1</v>
      </c>
      <c r="L63" s="104">
        <v>7.5</v>
      </c>
      <c r="N63" s="101">
        <v>44228</v>
      </c>
      <c r="O63" s="105">
        <v>84.8</v>
      </c>
      <c r="P63" s="105">
        <v>93.4</v>
      </c>
      <c r="R63" s="101">
        <v>44228</v>
      </c>
      <c r="S63" s="105">
        <v>24.8</v>
      </c>
      <c r="T63" s="105">
        <v>25.5</v>
      </c>
      <c r="V63" s="101">
        <v>44228</v>
      </c>
      <c r="W63" s="104">
        <v>4.37</v>
      </c>
      <c r="X63" s="104">
        <v>4.92</v>
      </c>
      <c r="Z63" s="101">
        <v>44228</v>
      </c>
      <c r="AA63" s="106">
        <v>0.03</v>
      </c>
      <c r="AB63" s="106">
        <v>0.03</v>
      </c>
      <c r="AD63" s="101">
        <v>44228</v>
      </c>
      <c r="AE63" s="107">
        <v>0.97599999999999998</v>
      </c>
      <c r="AF63" s="107">
        <v>1.2809999999999999</v>
      </c>
      <c r="AH63" s="101">
        <v>44228</v>
      </c>
      <c r="AI63" s="108">
        <v>0.3</v>
      </c>
      <c r="AJ63" s="108">
        <v>0.3</v>
      </c>
      <c r="AL63" s="101">
        <v>44228</v>
      </c>
      <c r="AM63" s="109">
        <v>1.8</v>
      </c>
      <c r="AN63" s="109">
        <v>1.8</v>
      </c>
      <c r="AP63" s="101">
        <v>44228</v>
      </c>
      <c r="AQ63" s="105">
        <v>8.1</v>
      </c>
      <c r="AR63" s="105">
        <v>11.14</v>
      </c>
      <c r="AT63" s="101">
        <v>44228</v>
      </c>
      <c r="AU63" s="102">
        <v>34</v>
      </c>
      <c r="AV63" s="102">
        <v>34</v>
      </c>
      <c r="AX63" s="101">
        <v>44228</v>
      </c>
      <c r="AY63" s="105">
        <v>54.3</v>
      </c>
      <c r="AZ63" s="105">
        <v>60.9</v>
      </c>
      <c r="BB63" s="101">
        <v>44228</v>
      </c>
      <c r="BC63" s="109">
        <v>3.92</v>
      </c>
      <c r="BD63" s="109">
        <v>4</v>
      </c>
      <c r="BF63" s="101">
        <v>44228</v>
      </c>
      <c r="BG63" s="107">
        <v>6.68</v>
      </c>
      <c r="BH63" s="107">
        <v>8.01</v>
      </c>
      <c r="BJ63" s="101">
        <v>44228</v>
      </c>
      <c r="BK63" s="110">
        <v>0.01</v>
      </c>
      <c r="BL63" s="110">
        <v>0.01</v>
      </c>
      <c r="BN63" s="101">
        <v>44228</v>
      </c>
      <c r="BO63" s="111">
        <v>0.25</v>
      </c>
      <c r="BP63" s="111">
        <v>0.25</v>
      </c>
      <c r="BQ63" s="134"/>
      <c r="BR63" s="101">
        <v>44228</v>
      </c>
      <c r="BS63" s="107">
        <v>0.06</v>
      </c>
      <c r="BT63" s="107">
        <v>0.13900000000000001</v>
      </c>
      <c r="BV63" s="101">
        <v>44228</v>
      </c>
      <c r="BW63" s="112">
        <v>1.2</v>
      </c>
      <c r="BX63" s="112">
        <v>1.2</v>
      </c>
      <c r="BZ63" s="101">
        <v>44228</v>
      </c>
      <c r="CA63" s="105">
        <v>10</v>
      </c>
      <c r="CB63" s="105">
        <v>10</v>
      </c>
      <c r="CD63" s="101">
        <v>44228</v>
      </c>
      <c r="CE63" s="105">
        <v>10</v>
      </c>
      <c r="CF63" s="105">
        <v>10</v>
      </c>
      <c r="CH63" s="101">
        <v>44228</v>
      </c>
      <c r="CI63" s="105">
        <v>22.24</v>
      </c>
      <c r="CJ63" s="105">
        <v>18.2</v>
      </c>
      <c r="CK63" s="138"/>
      <c r="CL63" s="101">
        <v>44228</v>
      </c>
      <c r="CM63" s="135">
        <v>1.76</v>
      </c>
      <c r="CN63" s="135">
        <v>1.4</v>
      </c>
      <c r="CP63" s="101">
        <v>44228</v>
      </c>
      <c r="CQ63" s="111">
        <v>2E-3</v>
      </c>
      <c r="CR63" s="111">
        <v>2E-3</v>
      </c>
      <c r="CT63" s="101">
        <v>44228</v>
      </c>
      <c r="CU63" s="104">
        <v>1</v>
      </c>
      <c r="CV63" s="104">
        <v>1</v>
      </c>
      <c r="CW63" s="136"/>
      <c r="CX63" s="101">
        <v>44228</v>
      </c>
      <c r="CY63" s="113">
        <v>1E-3</v>
      </c>
      <c r="CZ63" s="113">
        <v>1E-3</v>
      </c>
      <c r="DA63" s="136"/>
      <c r="DB63" s="136"/>
    </row>
    <row r="64" spans="2:106" x14ac:dyDescent="0.3">
      <c r="B64" s="101">
        <v>44302</v>
      </c>
      <c r="C64" s="102">
        <v>7.8</v>
      </c>
      <c r="D64" s="102">
        <v>220</v>
      </c>
      <c r="F64" s="101">
        <v>44302</v>
      </c>
      <c r="G64" s="103">
        <v>1.8</v>
      </c>
      <c r="H64" s="103">
        <v>94</v>
      </c>
      <c r="J64" s="101">
        <v>44302</v>
      </c>
      <c r="K64" s="104">
        <v>6.4</v>
      </c>
      <c r="L64" s="104">
        <v>7.9</v>
      </c>
      <c r="N64" s="101">
        <v>44302</v>
      </c>
      <c r="O64" s="105">
        <v>76.400000000000006</v>
      </c>
      <c r="P64" s="105">
        <v>92.5</v>
      </c>
      <c r="R64" s="101">
        <v>44302</v>
      </c>
      <c r="S64" s="105">
        <v>25</v>
      </c>
      <c r="T64" s="105">
        <v>25.3</v>
      </c>
      <c r="V64" s="101">
        <v>44302</v>
      </c>
      <c r="W64" s="104">
        <v>2.25</v>
      </c>
      <c r="X64" s="104">
        <v>1.64</v>
      </c>
      <c r="Z64" s="101">
        <v>44302</v>
      </c>
      <c r="AA64" s="106">
        <v>0.03</v>
      </c>
      <c r="AB64" s="106">
        <v>0.03</v>
      </c>
      <c r="AD64" s="101">
        <v>44302</v>
      </c>
      <c r="AE64" s="107">
        <v>0.14000000000000001</v>
      </c>
      <c r="AF64" s="107">
        <v>0.14899999999999999</v>
      </c>
      <c r="AH64" s="101">
        <v>44302</v>
      </c>
      <c r="AI64" s="108">
        <v>0.3</v>
      </c>
      <c r="AJ64" s="108">
        <v>0.3</v>
      </c>
      <c r="AL64" s="101">
        <v>44302</v>
      </c>
      <c r="AM64" s="109">
        <v>1.8</v>
      </c>
      <c r="AN64" s="109">
        <v>1.8</v>
      </c>
      <c r="AP64" s="101">
        <v>44302</v>
      </c>
      <c r="AQ64" s="105">
        <v>0.5</v>
      </c>
      <c r="AR64" s="105">
        <v>6.99</v>
      </c>
      <c r="AT64" s="101">
        <v>44302</v>
      </c>
      <c r="AU64" s="102">
        <v>36</v>
      </c>
      <c r="AV64" s="102">
        <v>36</v>
      </c>
      <c r="AX64" s="101">
        <v>44302</v>
      </c>
      <c r="AY64" s="105">
        <v>53</v>
      </c>
      <c r="AZ64" s="105">
        <v>57.7</v>
      </c>
      <c r="BB64" s="101">
        <v>44302</v>
      </c>
      <c r="BC64" s="109">
        <v>2.15</v>
      </c>
      <c r="BD64" s="109">
        <v>2.73</v>
      </c>
      <c r="BF64" s="101">
        <v>44302</v>
      </c>
      <c r="BG64" s="107">
        <v>6.94</v>
      </c>
      <c r="BH64" s="107">
        <v>7</v>
      </c>
      <c r="BJ64" s="101">
        <v>44302</v>
      </c>
      <c r="BK64" s="110">
        <v>0.01</v>
      </c>
      <c r="BL64" s="110">
        <v>0.01</v>
      </c>
      <c r="BN64" s="101">
        <v>44302</v>
      </c>
      <c r="BO64" s="111">
        <v>0.45</v>
      </c>
      <c r="BP64" s="111">
        <v>0.37</v>
      </c>
      <c r="BQ64" s="134"/>
      <c r="BR64" s="101">
        <v>44302</v>
      </c>
      <c r="BS64" s="107">
        <v>0.41299999999999998</v>
      </c>
      <c r="BT64" s="107">
        <v>0.40799999999999997</v>
      </c>
      <c r="BV64" s="101">
        <v>44302</v>
      </c>
      <c r="BW64" s="112">
        <v>1.2</v>
      </c>
      <c r="BX64" s="112">
        <v>1.2</v>
      </c>
      <c r="BZ64" s="101">
        <v>44302</v>
      </c>
      <c r="CA64" s="105">
        <v>10</v>
      </c>
      <c r="CB64" s="105">
        <v>10</v>
      </c>
      <c r="CD64" s="101">
        <v>44302</v>
      </c>
      <c r="CE64" s="105">
        <v>10</v>
      </c>
      <c r="CF64" s="105">
        <v>10</v>
      </c>
      <c r="CH64" s="101">
        <v>44302</v>
      </c>
      <c r="CI64" s="105">
        <v>20.2</v>
      </c>
      <c r="CJ64" s="105">
        <v>20.6</v>
      </c>
      <c r="CK64" s="138"/>
      <c r="CL64" s="101">
        <v>44302</v>
      </c>
      <c r="CM64" s="135">
        <v>2.85</v>
      </c>
      <c r="CN64" s="135">
        <v>2.4900000000000002</v>
      </c>
      <c r="CP64" s="101">
        <v>44302</v>
      </c>
      <c r="CQ64" s="111">
        <v>2E-3</v>
      </c>
      <c r="CR64" s="111">
        <v>2E-3</v>
      </c>
      <c r="CT64" s="101">
        <v>44302</v>
      </c>
      <c r="CU64" s="104">
        <v>3</v>
      </c>
      <c r="CV64" s="104">
        <v>8</v>
      </c>
      <c r="CW64" s="136"/>
      <c r="CX64" s="101">
        <v>44302</v>
      </c>
      <c r="CY64" s="113">
        <v>1E-3</v>
      </c>
      <c r="CZ64" s="113">
        <v>1E-3</v>
      </c>
      <c r="DA64" s="136"/>
      <c r="DB64" s="136"/>
    </row>
    <row r="65" spans="2:106" x14ac:dyDescent="0.3">
      <c r="B65" s="101">
        <v>44365</v>
      </c>
      <c r="C65" s="102">
        <v>110</v>
      </c>
      <c r="D65" s="102">
        <v>130</v>
      </c>
      <c r="F65" s="101">
        <v>44365</v>
      </c>
      <c r="G65" s="103">
        <v>79</v>
      </c>
      <c r="H65" s="103">
        <v>79</v>
      </c>
      <c r="J65" s="101">
        <v>44365</v>
      </c>
      <c r="K65" s="104">
        <v>7.6</v>
      </c>
      <c r="L65" s="104">
        <v>8.1</v>
      </c>
      <c r="N65" s="101">
        <v>44365</v>
      </c>
      <c r="O65" s="105">
        <v>82</v>
      </c>
      <c r="P65" s="105">
        <v>86.1</v>
      </c>
      <c r="R65" s="101">
        <v>44365</v>
      </c>
      <c r="S65" s="105">
        <v>19.2</v>
      </c>
      <c r="T65" s="105">
        <v>18.8</v>
      </c>
      <c r="V65" s="101">
        <v>44365</v>
      </c>
      <c r="W65" s="104">
        <v>7.4</v>
      </c>
      <c r="X65" s="104">
        <v>18</v>
      </c>
      <c r="Z65" s="101">
        <v>44365</v>
      </c>
      <c r="AA65" s="106">
        <v>0.03</v>
      </c>
      <c r="AB65" s="106">
        <v>0.03</v>
      </c>
      <c r="AD65" s="101">
        <v>44365</v>
      </c>
      <c r="AE65" s="107">
        <v>0.17399999999999999</v>
      </c>
      <c r="AF65" s="107">
        <v>0.126</v>
      </c>
      <c r="AH65" s="101">
        <v>44365</v>
      </c>
      <c r="AI65" s="108">
        <v>0.3</v>
      </c>
      <c r="AJ65" s="108">
        <v>0.3</v>
      </c>
      <c r="AL65" s="101">
        <v>44365</v>
      </c>
      <c r="AM65" s="109">
        <v>1.8</v>
      </c>
      <c r="AN65" s="109">
        <v>1.8</v>
      </c>
      <c r="AP65" s="101">
        <v>44365</v>
      </c>
      <c r="AQ65" s="105">
        <v>21.64</v>
      </c>
      <c r="AR65" s="105">
        <v>17.66</v>
      </c>
      <c r="AT65" s="101">
        <v>44365</v>
      </c>
      <c r="AU65" s="102">
        <v>36</v>
      </c>
      <c r="AV65" s="102">
        <v>38</v>
      </c>
      <c r="AX65" s="101">
        <v>44365</v>
      </c>
      <c r="AY65" s="105">
        <v>55.3</v>
      </c>
      <c r="AZ65" s="105">
        <v>56.1</v>
      </c>
      <c r="BB65" s="101">
        <v>44365</v>
      </c>
      <c r="BC65" s="109">
        <v>2.8</v>
      </c>
      <c r="BD65" s="109">
        <v>4.91</v>
      </c>
      <c r="BF65" s="101">
        <v>44365</v>
      </c>
      <c r="BG65" s="107">
        <v>7.08</v>
      </c>
      <c r="BH65" s="107">
        <v>7.29</v>
      </c>
      <c r="BJ65" s="101">
        <v>44365</v>
      </c>
      <c r="BK65" s="110">
        <v>0.01</v>
      </c>
      <c r="BL65" s="110">
        <v>0.01</v>
      </c>
      <c r="BN65" s="101">
        <v>44365</v>
      </c>
      <c r="BO65" s="111">
        <v>0.1</v>
      </c>
      <c r="BP65" s="111">
        <v>0.1</v>
      </c>
      <c r="BQ65" s="134"/>
      <c r="BR65" s="101">
        <v>44365</v>
      </c>
      <c r="BS65" s="107">
        <v>0.152</v>
      </c>
      <c r="BT65" s="107">
        <v>0.38800000000000001</v>
      </c>
      <c r="BV65" s="101">
        <v>44365</v>
      </c>
      <c r="BW65" s="112">
        <v>3.42</v>
      </c>
      <c r="BX65" s="112">
        <v>1.2</v>
      </c>
      <c r="BZ65" s="101">
        <v>44365</v>
      </c>
      <c r="CA65" s="105">
        <v>18</v>
      </c>
      <c r="CB65" s="105">
        <v>10</v>
      </c>
      <c r="CD65" s="101">
        <v>44365</v>
      </c>
      <c r="CE65" s="105">
        <v>10</v>
      </c>
      <c r="CF65" s="105">
        <v>10</v>
      </c>
      <c r="CH65" s="101">
        <v>44365</v>
      </c>
      <c r="CI65" s="105">
        <v>22.92</v>
      </c>
      <c r="CJ65" s="105">
        <v>23.73</v>
      </c>
      <c r="CK65" s="138"/>
      <c r="CL65" s="101">
        <v>44365</v>
      </c>
      <c r="CM65" s="135">
        <v>1.77</v>
      </c>
      <c r="CN65" s="135">
        <v>0.82</v>
      </c>
      <c r="CP65" s="101">
        <v>44365</v>
      </c>
      <c r="CQ65" s="111">
        <v>2E-3</v>
      </c>
      <c r="CR65" s="111">
        <v>2E-3</v>
      </c>
      <c r="CT65" s="101">
        <v>44365</v>
      </c>
      <c r="CU65" s="104">
        <v>3</v>
      </c>
      <c r="CV65" s="104">
        <v>3</v>
      </c>
      <c r="CW65" s="136"/>
      <c r="CX65" s="101">
        <v>44365</v>
      </c>
      <c r="CY65" s="113">
        <v>1E-3</v>
      </c>
      <c r="CZ65" s="113">
        <v>1E-3</v>
      </c>
      <c r="DA65" s="136"/>
      <c r="DB65" s="136"/>
    </row>
    <row r="66" spans="2:106" x14ac:dyDescent="0.3">
      <c r="B66" s="101">
        <v>44421</v>
      </c>
      <c r="C66" s="102">
        <v>1.8</v>
      </c>
      <c r="D66" s="102">
        <v>1.8</v>
      </c>
      <c r="F66" s="101">
        <v>44421</v>
      </c>
      <c r="G66" s="103">
        <v>1.8</v>
      </c>
      <c r="H66" s="103">
        <v>1.8</v>
      </c>
      <c r="J66" s="101">
        <v>44421</v>
      </c>
      <c r="K66" s="104">
        <v>6.2</v>
      </c>
      <c r="L66" s="104">
        <v>9.1999999999999993</v>
      </c>
      <c r="N66" s="101">
        <v>44421</v>
      </c>
      <c r="O66" s="105">
        <v>63.5</v>
      </c>
      <c r="P66" s="105">
        <v>97.2</v>
      </c>
      <c r="R66" s="101">
        <v>44421</v>
      </c>
      <c r="S66" s="105">
        <v>16.600000000000001</v>
      </c>
      <c r="T66" s="105">
        <v>17.2</v>
      </c>
      <c r="V66" s="101">
        <v>44421</v>
      </c>
      <c r="W66" s="104">
        <v>4.9000000000000004</v>
      </c>
      <c r="X66" s="104">
        <v>3.1</v>
      </c>
      <c r="Z66" s="101">
        <v>44421</v>
      </c>
      <c r="AA66" s="106">
        <v>0.03</v>
      </c>
      <c r="AB66" s="106">
        <v>0.03</v>
      </c>
      <c r="AD66" s="101">
        <v>44421</v>
      </c>
      <c r="AE66" s="107">
        <v>0.41799999999999998</v>
      </c>
      <c r="AF66" s="107">
        <v>0.16</v>
      </c>
      <c r="AH66" s="101">
        <v>44421</v>
      </c>
      <c r="AI66" s="108">
        <v>0.3</v>
      </c>
      <c r="AJ66" s="108">
        <v>0.3</v>
      </c>
      <c r="AL66" s="101">
        <v>44421</v>
      </c>
      <c r="AM66" s="109">
        <v>1.8</v>
      </c>
      <c r="AN66" s="109">
        <v>1.8</v>
      </c>
      <c r="AP66" s="101">
        <v>44421</v>
      </c>
      <c r="AQ66" s="105">
        <v>11.65</v>
      </c>
      <c r="AR66" s="105">
        <v>13.16</v>
      </c>
      <c r="AT66" s="101">
        <v>44421</v>
      </c>
      <c r="AU66" s="102">
        <v>34</v>
      </c>
      <c r="AV66" s="102">
        <v>32</v>
      </c>
      <c r="AX66" s="101">
        <v>44421</v>
      </c>
      <c r="AY66" s="105">
        <v>52.3</v>
      </c>
      <c r="AZ66" s="105">
        <v>52</v>
      </c>
      <c r="BB66" s="101">
        <v>44421</v>
      </c>
      <c r="BC66" s="109">
        <v>2.89</v>
      </c>
      <c r="BD66" s="109">
        <v>2.98</v>
      </c>
      <c r="BF66" s="101">
        <v>44421</v>
      </c>
      <c r="BG66" s="107">
        <v>6.9</v>
      </c>
      <c r="BH66" s="107">
        <v>7.3</v>
      </c>
      <c r="BJ66" s="101">
        <v>44421</v>
      </c>
      <c r="BK66" s="110">
        <v>0.01</v>
      </c>
      <c r="BL66" s="110">
        <v>0.01</v>
      </c>
      <c r="BN66" s="101">
        <v>44421</v>
      </c>
      <c r="BO66" s="111">
        <v>0.1</v>
      </c>
      <c r="BP66" s="111">
        <v>0.1</v>
      </c>
      <c r="BQ66" s="134"/>
      <c r="BR66" s="101">
        <v>44421</v>
      </c>
      <c r="BS66" s="107">
        <v>9.7000000000000003E-2</v>
      </c>
      <c r="BT66" s="107">
        <v>0.06</v>
      </c>
      <c r="BV66" s="101">
        <v>44421</v>
      </c>
      <c r="BW66" s="112">
        <v>2.2799999999999998</v>
      </c>
      <c r="BX66" s="112">
        <v>1.2</v>
      </c>
      <c r="BZ66" s="101">
        <v>44421</v>
      </c>
      <c r="CA66" s="105">
        <v>11</v>
      </c>
      <c r="CB66" s="105">
        <v>15</v>
      </c>
      <c r="CD66" s="101">
        <v>44421</v>
      </c>
      <c r="CE66" s="105">
        <v>10</v>
      </c>
      <c r="CF66" s="105">
        <v>10</v>
      </c>
      <c r="CH66" s="101">
        <v>44421</v>
      </c>
      <c r="CI66" s="105">
        <v>12.44</v>
      </c>
      <c r="CJ66" s="105">
        <v>53.65</v>
      </c>
      <c r="CK66" s="138"/>
      <c r="CL66" s="101">
        <v>44421</v>
      </c>
      <c r="CM66" s="135">
        <v>2.63</v>
      </c>
      <c r="CN66" s="135">
        <v>3</v>
      </c>
      <c r="CP66" s="101">
        <v>44421</v>
      </c>
      <c r="CQ66" s="111">
        <v>2E-3</v>
      </c>
      <c r="CR66" s="111">
        <v>2E-3</v>
      </c>
      <c r="CT66" s="101">
        <v>44421</v>
      </c>
      <c r="CU66" s="104">
        <v>3</v>
      </c>
      <c r="CV66" s="104">
        <v>3</v>
      </c>
      <c r="CW66" s="136"/>
      <c r="CX66" s="101">
        <v>44421</v>
      </c>
      <c r="CY66" s="113">
        <v>1E-3</v>
      </c>
      <c r="CZ66" s="113">
        <v>1E-3</v>
      </c>
      <c r="DA66" s="136"/>
      <c r="DB66" s="136"/>
    </row>
    <row r="67" spans="2:106" x14ac:dyDescent="0.3">
      <c r="B67" s="101">
        <v>44498</v>
      </c>
      <c r="C67" s="102">
        <v>23</v>
      </c>
      <c r="D67" s="102">
        <v>13</v>
      </c>
      <c r="F67" s="101">
        <v>44498</v>
      </c>
      <c r="G67" s="103">
        <v>1.8</v>
      </c>
      <c r="H67" s="103">
        <v>1.8</v>
      </c>
      <c r="J67" s="101">
        <v>44498</v>
      </c>
      <c r="K67" s="104">
        <v>7.2</v>
      </c>
      <c r="L67" s="104">
        <v>8.1999999999999993</v>
      </c>
      <c r="N67" s="101">
        <v>44498</v>
      </c>
      <c r="O67" s="105">
        <v>82.2</v>
      </c>
      <c r="P67" s="105">
        <v>97.2</v>
      </c>
      <c r="R67" s="101">
        <v>44498</v>
      </c>
      <c r="S67" s="105">
        <v>21.1</v>
      </c>
      <c r="T67" s="105">
        <v>23.4</v>
      </c>
      <c r="V67" s="101">
        <v>44498</v>
      </c>
      <c r="W67" s="104">
        <v>9.9</v>
      </c>
      <c r="X67" s="104">
        <v>25</v>
      </c>
      <c r="Z67" s="101">
        <v>44498</v>
      </c>
      <c r="AA67" s="106">
        <v>4.2599999999999999E-2</v>
      </c>
      <c r="AB67" s="106">
        <v>0.03</v>
      </c>
      <c r="AD67" s="101">
        <v>44498</v>
      </c>
      <c r="AE67" s="107">
        <v>0.06</v>
      </c>
      <c r="AF67" s="107">
        <v>0.42499999999999999</v>
      </c>
      <c r="AH67" s="101">
        <v>44498</v>
      </c>
      <c r="AI67" s="108">
        <v>0.3</v>
      </c>
      <c r="AJ67" s="108">
        <v>0.3</v>
      </c>
      <c r="AL67" s="101">
        <v>44498</v>
      </c>
      <c r="AM67" s="109">
        <v>1.8</v>
      </c>
      <c r="AN67" s="109">
        <v>1.8</v>
      </c>
      <c r="AP67" s="101">
        <v>44498</v>
      </c>
      <c r="AQ67" s="105">
        <v>3.93</v>
      </c>
      <c r="AR67" s="105">
        <v>14.65</v>
      </c>
      <c r="AT67" s="101">
        <v>44498</v>
      </c>
      <c r="AU67" s="102">
        <v>32</v>
      </c>
      <c r="AV67" s="102">
        <v>40</v>
      </c>
      <c r="AX67" s="101">
        <v>44498</v>
      </c>
      <c r="AY67" s="105">
        <v>51</v>
      </c>
      <c r="AZ67" s="105">
        <v>62.6</v>
      </c>
      <c r="BB67" s="101">
        <v>44498</v>
      </c>
      <c r="BC67" s="109">
        <v>5.91</v>
      </c>
      <c r="BD67" s="109">
        <v>4.07</v>
      </c>
      <c r="BF67" s="101">
        <v>44498</v>
      </c>
      <c r="BG67" s="107">
        <v>7.13</v>
      </c>
      <c r="BH67" s="107">
        <v>7.15</v>
      </c>
      <c r="BJ67" s="101">
        <v>44498</v>
      </c>
      <c r="BK67" s="110">
        <v>6.0000000000000001E-3</v>
      </c>
      <c r="BL67" s="110">
        <v>2.5999999999999999E-2</v>
      </c>
      <c r="BN67" s="101">
        <v>44498</v>
      </c>
      <c r="BO67" s="111">
        <v>0.1</v>
      </c>
      <c r="BP67" s="111">
        <v>0.1</v>
      </c>
      <c r="BQ67" s="134"/>
      <c r="BR67" s="101">
        <v>44498</v>
      </c>
      <c r="BS67" s="107">
        <v>0.33800000000000002</v>
      </c>
      <c r="BT67" s="107">
        <v>0.65100000000000002</v>
      </c>
      <c r="BV67" s="101">
        <v>44498</v>
      </c>
      <c r="BW67" s="112">
        <v>1.2</v>
      </c>
      <c r="BX67" s="112">
        <v>1.2</v>
      </c>
      <c r="BZ67" s="101">
        <v>44498</v>
      </c>
      <c r="CA67" s="105">
        <v>10</v>
      </c>
      <c r="CB67" s="105">
        <v>10</v>
      </c>
      <c r="CD67" s="101">
        <v>44498</v>
      </c>
      <c r="CE67" s="105">
        <v>10</v>
      </c>
      <c r="CF67" s="105">
        <v>10</v>
      </c>
      <c r="CH67" s="101">
        <v>44498</v>
      </c>
      <c r="CI67" s="105">
        <v>18.260000000000002</v>
      </c>
      <c r="CJ67" s="105">
        <v>24.34</v>
      </c>
      <c r="CK67" s="138"/>
      <c r="CL67" s="101">
        <v>44498</v>
      </c>
      <c r="CM67" s="135">
        <v>1.34</v>
      </c>
      <c r="CN67" s="135">
        <v>0.54</v>
      </c>
      <c r="CP67" s="101">
        <v>44498</v>
      </c>
      <c r="CQ67" s="111">
        <v>2E-3</v>
      </c>
      <c r="CR67" s="111">
        <v>2E-3</v>
      </c>
      <c r="CT67" s="101">
        <v>44498</v>
      </c>
      <c r="CU67" s="104">
        <v>3</v>
      </c>
      <c r="CV67" s="104">
        <v>3</v>
      </c>
      <c r="CW67" s="136"/>
      <c r="CX67" s="101">
        <v>44498</v>
      </c>
      <c r="CY67" s="113">
        <v>1E-3</v>
      </c>
      <c r="CZ67" s="113">
        <v>1E-3</v>
      </c>
      <c r="DA67" s="136"/>
      <c r="DB67" s="136"/>
    </row>
    <row r="68" spans="2:106" x14ac:dyDescent="0.3">
      <c r="B68" s="101">
        <v>44540</v>
      </c>
      <c r="C68" s="102">
        <v>1.8</v>
      </c>
      <c r="D68" s="102">
        <v>23</v>
      </c>
      <c r="F68" s="101">
        <v>44540</v>
      </c>
      <c r="G68" s="103">
        <v>1.8</v>
      </c>
      <c r="H68" s="103">
        <v>1.8</v>
      </c>
      <c r="J68" s="101">
        <v>44540</v>
      </c>
      <c r="K68" s="104">
        <v>7.3</v>
      </c>
      <c r="L68" s="104">
        <v>7.8</v>
      </c>
      <c r="N68" s="101">
        <v>44540</v>
      </c>
      <c r="O68" s="105">
        <v>86.6</v>
      </c>
      <c r="P68" s="105">
        <v>95</v>
      </c>
      <c r="R68" s="101">
        <v>44540</v>
      </c>
      <c r="S68" s="105">
        <v>24</v>
      </c>
      <c r="T68" s="105">
        <v>25.6</v>
      </c>
      <c r="V68" s="101">
        <v>44540</v>
      </c>
      <c r="W68" s="104">
        <v>5.8</v>
      </c>
      <c r="X68" s="104">
        <v>1.6</v>
      </c>
      <c r="Z68" s="101">
        <v>44540</v>
      </c>
      <c r="AA68" s="106">
        <v>0.03</v>
      </c>
      <c r="AB68" s="106">
        <v>0.03</v>
      </c>
      <c r="AD68" s="101">
        <v>44540</v>
      </c>
      <c r="AE68" s="107">
        <v>0.16500000000000001</v>
      </c>
      <c r="AF68" s="107">
        <v>0.151</v>
      </c>
      <c r="AH68" s="101">
        <v>44540</v>
      </c>
      <c r="AI68" s="108">
        <v>0.3</v>
      </c>
      <c r="AJ68" s="108">
        <v>0.3</v>
      </c>
      <c r="AL68" s="101">
        <v>44540</v>
      </c>
      <c r="AM68" s="109">
        <v>1.8</v>
      </c>
      <c r="AN68" s="109">
        <v>1.8</v>
      </c>
      <c r="AP68" s="101">
        <v>44540</v>
      </c>
      <c r="AQ68" s="105">
        <v>34.15</v>
      </c>
      <c r="AR68" s="105">
        <v>35.86</v>
      </c>
      <c r="AT68" s="101">
        <v>44540</v>
      </c>
      <c r="AU68" s="102">
        <v>30</v>
      </c>
      <c r="AV68" s="102">
        <v>34</v>
      </c>
      <c r="AX68" s="101">
        <v>44540</v>
      </c>
      <c r="AY68" s="105">
        <v>50.5</v>
      </c>
      <c r="AZ68" s="105">
        <v>54</v>
      </c>
      <c r="BB68" s="101">
        <v>44540</v>
      </c>
      <c r="BC68" s="109">
        <v>1.81</v>
      </c>
      <c r="BD68" s="109">
        <v>2.88</v>
      </c>
      <c r="BF68" s="101">
        <v>44540</v>
      </c>
      <c r="BG68" s="107">
        <v>6.86</v>
      </c>
      <c r="BH68" s="107">
        <v>7.6</v>
      </c>
      <c r="BJ68" s="101">
        <v>44540</v>
      </c>
      <c r="BK68" s="110">
        <v>9.1999999999999998E-2</v>
      </c>
      <c r="BL68" s="110">
        <v>7.5999999999999998E-2</v>
      </c>
      <c r="BN68" s="101">
        <v>44540</v>
      </c>
      <c r="BO68" s="111">
        <v>0.28000000000000003</v>
      </c>
      <c r="BP68" s="111">
        <v>0.1</v>
      </c>
      <c r="BQ68" s="134"/>
      <c r="BR68" s="101">
        <v>44540</v>
      </c>
      <c r="BS68" s="107">
        <v>0.96899999999999997</v>
      </c>
      <c r="BT68" s="107">
        <v>8.4000000000000005E-2</v>
      </c>
      <c r="BV68" s="101">
        <v>44540</v>
      </c>
      <c r="BW68" s="112">
        <v>1.2</v>
      </c>
      <c r="BX68" s="112">
        <v>1.2</v>
      </c>
      <c r="BZ68" s="101">
        <v>44540</v>
      </c>
      <c r="CA68" s="105">
        <v>14</v>
      </c>
      <c r="CB68" s="105">
        <v>10</v>
      </c>
      <c r="CD68" s="101">
        <v>44540</v>
      </c>
      <c r="CE68" s="105">
        <v>10</v>
      </c>
      <c r="CF68" s="105">
        <v>10</v>
      </c>
      <c r="CH68" s="101">
        <v>44540</v>
      </c>
      <c r="CI68" s="105">
        <v>18.46</v>
      </c>
      <c r="CJ68" s="105">
        <v>26.57</v>
      </c>
      <c r="CK68" s="138"/>
      <c r="CL68" s="101">
        <v>44540</v>
      </c>
      <c r="CM68" s="135">
        <v>1.7</v>
      </c>
      <c r="CN68" s="135">
        <v>4</v>
      </c>
      <c r="CP68" s="101">
        <v>44540</v>
      </c>
      <c r="CQ68" s="111">
        <v>2E-3</v>
      </c>
      <c r="CR68" s="111">
        <v>2E-3</v>
      </c>
      <c r="CT68" s="101">
        <v>44540</v>
      </c>
      <c r="CU68" s="104">
        <v>3</v>
      </c>
      <c r="CV68" s="104">
        <v>3</v>
      </c>
      <c r="CW68" s="136"/>
      <c r="CX68" s="101">
        <v>44540</v>
      </c>
      <c r="CY68" s="113">
        <v>1E-3</v>
      </c>
      <c r="CZ68" s="113">
        <v>1E-3</v>
      </c>
      <c r="DA68" s="136"/>
      <c r="DB68" s="136"/>
    </row>
    <row r="69" spans="2:106" x14ac:dyDescent="0.3">
      <c r="B69" s="101">
        <v>44617</v>
      </c>
      <c r="C69" s="102">
        <v>1.8</v>
      </c>
      <c r="D69" s="102">
        <v>7.8</v>
      </c>
      <c r="F69" s="101">
        <v>44617</v>
      </c>
      <c r="G69" s="103">
        <v>1.8</v>
      </c>
      <c r="H69" s="103">
        <v>1.8</v>
      </c>
      <c r="J69" s="101">
        <v>44617</v>
      </c>
      <c r="K69" s="104">
        <v>6.7</v>
      </c>
      <c r="L69" s="104">
        <v>7.4</v>
      </c>
      <c r="N69" s="101">
        <v>44617</v>
      </c>
      <c r="O69" s="105">
        <v>84.8</v>
      </c>
      <c r="P69" s="105">
        <v>94.6</v>
      </c>
      <c r="R69" s="101">
        <v>44617</v>
      </c>
      <c r="S69" s="105">
        <v>27.6</v>
      </c>
      <c r="T69" s="105">
        <v>27.6</v>
      </c>
      <c r="V69" s="101">
        <v>44617</v>
      </c>
      <c r="W69" s="104">
        <v>2.6</v>
      </c>
      <c r="X69" s="104">
        <v>1.3</v>
      </c>
      <c r="Z69" s="101">
        <v>44617</v>
      </c>
      <c r="AA69" s="106">
        <v>0.03</v>
      </c>
      <c r="AB69" s="106">
        <v>0.03</v>
      </c>
      <c r="AD69" s="101">
        <v>44617</v>
      </c>
      <c r="AE69" s="107">
        <v>0.10199999999999999</v>
      </c>
      <c r="AF69" s="107">
        <v>0.104</v>
      </c>
      <c r="AH69" s="101">
        <v>44617</v>
      </c>
      <c r="AI69" s="108">
        <v>0.3</v>
      </c>
      <c r="AJ69" s="108">
        <v>0.3</v>
      </c>
      <c r="AL69" s="101">
        <v>44617</v>
      </c>
      <c r="AM69" s="109">
        <v>1.8</v>
      </c>
      <c r="AN69" s="109">
        <v>1.8</v>
      </c>
      <c r="AP69" s="101">
        <v>44617</v>
      </c>
      <c r="AQ69" s="105">
        <v>18.14</v>
      </c>
      <c r="AR69" s="105">
        <v>24.26</v>
      </c>
      <c r="AT69" s="101">
        <v>44617</v>
      </c>
      <c r="AU69" s="102">
        <v>30</v>
      </c>
      <c r="AV69" s="102">
        <v>36</v>
      </c>
      <c r="AX69" s="101">
        <v>44617</v>
      </c>
      <c r="AY69" s="105">
        <v>45</v>
      </c>
      <c r="AZ69" s="105">
        <v>54.7</v>
      </c>
      <c r="BB69" s="101">
        <v>44617</v>
      </c>
      <c r="BC69" s="109">
        <v>2.68</v>
      </c>
      <c r="BD69" s="109">
        <v>2.99</v>
      </c>
      <c r="BF69" s="101">
        <v>44617</v>
      </c>
      <c r="BG69" s="107">
        <v>7.07</v>
      </c>
      <c r="BH69" s="107">
        <v>7.4</v>
      </c>
      <c r="BJ69" s="101">
        <v>44617</v>
      </c>
      <c r="BK69" s="110">
        <v>3.9E-2</v>
      </c>
      <c r="BL69" s="110">
        <v>3.9E-2</v>
      </c>
      <c r="BN69" s="101">
        <v>44617</v>
      </c>
      <c r="BO69" s="111">
        <v>0.1</v>
      </c>
      <c r="BP69" s="111">
        <v>0.1</v>
      </c>
      <c r="BQ69" s="134"/>
      <c r="BR69" s="101">
        <v>44617</v>
      </c>
      <c r="BS69" s="107">
        <v>0.26500000000000001</v>
      </c>
      <c r="BT69" s="107">
        <v>7.0999999999999994E-2</v>
      </c>
      <c r="BV69" s="101">
        <v>44617</v>
      </c>
      <c r="BW69" s="112">
        <v>1.2</v>
      </c>
      <c r="BX69" s="112">
        <v>1.2</v>
      </c>
      <c r="BZ69" s="101">
        <v>44617</v>
      </c>
      <c r="CA69" s="105">
        <v>10</v>
      </c>
      <c r="CB69" s="105">
        <v>10</v>
      </c>
      <c r="CD69" s="101">
        <v>44617</v>
      </c>
      <c r="CE69" s="105">
        <v>10</v>
      </c>
      <c r="CF69" s="105">
        <v>10</v>
      </c>
      <c r="CH69" s="101">
        <v>44617</v>
      </c>
      <c r="CI69" s="105">
        <v>62.88</v>
      </c>
      <c r="CJ69" s="105">
        <v>22.92</v>
      </c>
      <c r="CK69" s="138"/>
      <c r="CL69" s="101">
        <v>44617</v>
      </c>
      <c r="CM69" s="135">
        <v>2.38</v>
      </c>
      <c r="CN69" s="135">
        <v>4.78</v>
      </c>
      <c r="CP69" s="101">
        <v>44617</v>
      </c>
      <c r="CQ69" s="111">
        <v>2E-3</v>
      </c>
      <c r="CR69" s="111">
        <v>2E-3</v>
      </c>
      <c r="CT69" s="101">
        <v>44617</v>
      </c>
      <c r="CU69" s="104">
        <v>3</v>
      </c>
      <c r="CV69" s="104">
        <v>3</v>
      </c>
      <c r="CW69" s="136"/>
      <c r="CX69" s="101">
        <v>44617</v>
      </c>
      <c r="CY69" s="113">
        <v>1E-3</v>
      </c>
      <c r="CZ69" s="113">
        <v>1E-3</v>
      </c>
      <c r="DA69" s="136"/>
      <c r="DB69" s="136"/>
    </row>
    <row r="70" spans="2:106" x14ac:dyDescent="0.3">
      <c r="B70" s="101">
        <v>44680</v>
      </c>
      <c r="C70" s="102">
        <v>540</v>
      </c>
      <c r="D70" s="102">
        <v>22</v>
      </c>
      <c r="F70" s="101">
        <v>44680</v>
      </c>
      <c r="G70" s="103">
        <v>240</v>
      </c>
      <c r="H70" s="103">
        <v>14</v>
      </c>
      <c r="J70" s="101">
        <v>44680</v>
      </c>
      <c r="K70" s="104">
        <v>6.9</v>
      </c>
      <c r="L70" s="104">
        <v>7.5</v>
      </c>
      <c r="N70" s="101">
        <v>44680</v>
      </c>
      <c r="O70" s="105">
        <v>78.5</v>
      </c>
      <c r="P70" s="105">
        <v>87.5</v>
      </c>
      <c r="R70" s="101">
        <v>44680</v>
      </c>
      <c r="S70" s="105">
        <v>21.8</v>
      </c>
      <c r="T70" s="105">
        <v>23.1</v>
      </c>
      <c r="V70" s="101">
        <v>44680</v>
      </c>
      <c r="W70" s="104">
        <v>9.5</v>
      </c>
      <c r="X70" s="104">
        <v>5.9</v>
      </c>
      <c r="Z70" s="101">
        <v>44680</v>
      </c>
      <c r="AA70" s="106">
        <v>6.5000000000000002E-2</v>
      </c>
      <c r="AB70" s="106">
        <v>6.4000000000000001E-2</v>
      </c>
      <c r="AD70" s="101">
        <v>44680</v>
      </c>
      <c r="AE70" s="107">
        <v>0.90400000000000003</v>
      </c>
      <c r="AF70" s="107">
        <v>0.63200000000000001</v>
      </c>
      <c r="AH70" s="101">
        <v>44680</v>
      </c>
      <c r="AI70" s="108">
        <v>0.3</v>
      </c>
      <c r="AJ70" s="108">
        <v>0.3</v>
      </c>
      <c r="AL70" s="101">
        <v>44680</v>
      </c>
      <c r="AM70" s="109">
        <v>1.8</v>
      </c>
      <c r="AN70" s="109">
        <v>1.8</v>
      </c>
      <c r="AP70" s="101">
        <v>44680</v>
      </c>
      <c r="AQ70" s="105">
        <v>16.32</v>
      </c>
      <c r="AR70" s="105">
        <v>10.56</v>
      </c>
      <c r="AT70" s="101">
        <v>44680</v>
      </c>
      <c r="AU70" s="102">
        <v>36</v>
      </c>
      <c r="AV70" s="102">
        <v>34</v>
      </c>
      <c r="AX70" s="101">
        <v>44680</v>
      </c>
      <c r="AY70" s="105">
        <v>62</v>
      </c>
      <c r="AZ70" s="105">
        <v>59</v>
      </c>
      <c r="BB70" s="101">
        <v>44680</v>
      </c>
      <c r="BC70" s="109">
        <v>6.66</v>
      </c>
      <c r="BD70" s="109">
        <v>6.34</v>
      </c>
      <c r="BF70" s="101">
        <v>44680</v>
      </c>
      <c r="BG70" s="107">
        <v>6.93</v>
      </c>
      <c r="BH70" s="107">
        <v>7.24</v>
      </c>
      <c r="BJ70" s="101">
        <v>44680</v>
      </c>
      <c r="BK70" s="110">
        <v>0.01</v>
      </c>
      <c r="BL70" s="110">
        <v>0.01</v>
      </c>
      <c r="BN70" s="101">
        <v>44680</v>
      </c>
      <c r="BO70" s="111">
        <v>0.1</v>
      </c>
      <c r="BP70" s="111">
        <v>0.1</v>
      </c>
      <c r="BQ70" s="134"/>
      <c r="BR70" s="101">
        <v>44680</v>
      </c>
      <c r="BS70" s="107">
        <v>0.30299999999999999</v>
      </c>
      <c r="BT70" s="107">
        <v>0.34899999999999998</v>
      </c>
      <c r="BV70" s="101">
        <v>44680</v>
      </c>
      <c r="BW70" s="112">
        <v>1.2</v>
      </c>
      <c r="BX70" s="112">
        <v>1.2</v>
      </c>
      <c r="BZ70" s="101">
        <v>44680</v>
      </c>
      <c r="CA70" s="105">
        <v>10</v>
      </c>
      <c r="CB70" s="105">
        <v>11</v>
      </c>
      <c r="CD70" s="101">
        <v>44680</v>
      </c>
      <c r="CE70" s="105">
        <v>10</v>
      </c>
      <c r="CF70" s="105">
        <v>10</v>
      </c>
      <c r="CH70" s="101">
        <v>44680</v>
      </c>
      <c r="CI70" s="105">
        <v>21</v>
      </c>
      <c r="CJ70" s="105">
        <v>22.8</v>
      </c>
      <c r="CK70" s="138"/>
      <c r="CL70" s="101">
        <v>44680</v>
      </c>
      <c r="CM70" s="135">
        <v>1.35</v>
      </c>
      <c r="CN70" s="135">
        <v>2.0499999999999998</v>
      </c>
      <c r="CP70" s="101">
        <v>44680</v>
      </c>
      <c r="CQ70" s="111">
        <v>2E-3</v>
      </c>
      <c r="CR70" s="111">
        <v>2E-3</v>
      </c>
      <c r="CT70" s="101">
        <v>44680</v>
      </c>
      <c r="CU70" s="104">
        <v>3</v>
      </c>
      <c r="CV70" s="104">
        <v>3</v>
      </c>
      <c r="CW70" s="136"/>
      <c r="CX70" s="101">
        <v>44680</v>
      </c>
      <c r="CY70" s="113">
        <v>1E-3</v>
      </c>
      <c r="CZ70" s="113">
        <v>1E-3</v>
      </c>
      <c r="DA70" s="136"/>
      <c r="DB70" s="136"/>
    </row>
    <row r="71" spans="2:106" x14ac:dyDescent="0.3">
      <c r="B71" s="101">
        <v>44736</v>
      </c>
      <c r="C71" s="102">
        <v>540</v>
      </c>
      <c r="D71" s="102">
        <v>310</v>
      </c>
      <c r="F71" s="101">
        <v>44736</v>
      </c>
      <c r="G71" s="103">
        <v>240</v>
      </c>
      <c r="H71" s="103">
        <v>220</v>
      </c>
      <c r="J71" s="101">
        <v>44736</v>
      </c>
      <c r="K71" s="104">
        <v>11.4</v>
      </c>
      <c r="L71" s="104">
        <v>8.6999999999999993</v>
      </c>
      <c r="N71" s="101">
        <v>44736</v>
      </c>
      <c r="O71" s="105">
        <v>117</v>
      </c>
      <c r="P71" s="105">
        <v>87.8</v>
      </c>
      <c r="R71" s="101">
        <v>44736</v>
      </c>
      <c r="S71" s="105">
        <v>16.600000000000001</v>
      </c>
      <c r="T71" s="105">
        <v>15.6</v>
      </c>
      <c r="V71" s="101">
        <v>44736</v>
      </c>
      <c r="W71" s="104">
        <v>39</v>
      </c>
      <c r="X71" s="104">
        <v>21</v>
      </c>
      <c r="Z71" s="101">
        <v>44736</v>
      </c>
      <c r="AA71" s="106">
        <v>0.03</v>
      </c>
      <c r="AB71" s="106">
        <v>0.03</v>
      </c>
      <c r="AD71" s="101">
        <v>44736</v>
      </c>
      <c r="AE71" s="107">
        <v>0.248</v>
      </c>
      <c r="AF71" s="107">
        <v>0.248</v>
      </c>
      <c r="AH71" s="101">
        <v>44736</v>
      </c>
      <c r="AI71" s="108">
        <v>0.3</v>
      </c>
      <c r="AJ71" s="108">
        <v>0.3</v>
      </c>
      <c r="AL71" s="101">
        <v>44736</v>
      </c>
      <c r="AM71" s="109">
        <v>1.8</v>
      </c>
      <c r="AN71" s="109">
        <v>1.8</v>
      </c>
      <c r="AP71" s="101">
        <v>44736</v>
      </c>
      <c r="AQ71" s="105">
        <v>14.83</v>
      </c>
      <c r="AR71" s="105">
        <v>16.66</v>
      </c>
      <c r="AT71" s="101">
        <v>44736</v>
      </c>
      <c r="AU71" s="102">
        <v>60</v>
      </c>
      <c r="AV71" s="102">
        <v>48</v>
      </c>
      <c r="AX71" s="101">
        <v>44736</v>
      </c>
      <c r="AY71" s="105">
        <v>47.5</v>
      </c>
      <c r="AZ71" s="105">
        <v>59.8</v>
      </c>
      <c r="BB71" s="101">
        <v>44736</v>
      </c>
      <c r="BC71" s="109">
        <v>3.55</v>
      </c>
      <c r="BD71" s="109">
        <v>5.35</v>
      </c>
      <c r="BF71" s="101">
        <v>44736</v>
      </c>
      <c r="BG71" s="107">
        <v>7.11</v>
      </c>
      <c r="BH71" s="107">
        <v>7.18</v>
      </c>
      <c r="BJ71" s="101">
        <v>44736</v>
      </c>
      <c r="BK71" s="110">
        <v>0.01</v>
      </c>
      <c r="BL71" s="110">
        <v>0.01</v>
      </c>
      <c r="BN71" s="101">
        <v>44736</v>
      </c>
      <c r="BO71" s="111">
        <v>0.1</v>
      </c>
      <c r="BP71" s="111">
        <v>0.1</v>
      </c>
      <c r="BQ71" s="134"/>
      <c r="BR71" s="101">
        <v>44736</v>
      </c>
      <c r="BS71" s="107">
        <v>0.81399999999999995</v>
      </c>
      <c r="BT71" s="107">
        <v>0.94099999999999995</v>
      </c>
      <c r="BV71" s="101">
        <v>44736</v>
      </c>
      <c r="BW71" s="112">
        <v>2.2599999999999998</v>
      </c>
      <c r="BX71" s="112">
        <v>1.2</v>
      </c>
      <c r="BZ71" s="101">
        <v>44736</v>
      </c>
      <c r="CA71" s="105">
        <v>14</v>
      </c>
      <c r="CB71" s="105">
        <v>10</v>
      </c>
      <c r="CD71" s="101">
        <v>44736</v>
      </c>
      <c r="CE71" s="105">
        <v>10</v>
      </c>
      <c r="CF71" s="105">
        <v>10</v>
      </c>
      <c r="CH71" s="101">
        <v>44736</v>
      </c>
      <c r="CI71" s="105">
        <v>15.96</v>
      </c>
      <c r="CJ71" s="105">
        <v>18.899999999999999</v>
      </c>
      <c r="CK71" s="138"/>
      <c r="CL71" s="101">
        <v>44736</v>
      </c>
      <c r="CM71" s="135">
        <v>0.26</v>
      </c>
      <c r="CN71" s="135">
        <v>0.53</v>
      </c>
      <c r="CP71" s="101">
        <v>44736</v>
      </c>
      <c r="CQ71" s="111">
        <v>2E-3</v>
      </c>
      <c r="CR71" s="111">
        <v>2E-3</v>
      </c>
      <c r="CT71" s="101">
        <v>44736</v>
      </c>
      <c r="CU71" s="104">
        <v>1</v>
      </c>
      <c r="CV71" s="104">
        <v>1</v>
      </c>
      <c r="CW71" s="136"/>
      <c r="CX71" s="101">
        <v>44736</v>
      </c>
      <c r="CY71" s="113">
        <v>1E-3</v>
      </c>
      <c r="CZ71" s="113">
        <v>1E-3</v>
      </c>
      <c r="DA71" s="136"/>
      <c r="DB71" s="136"/>
    </row>
    <row r="72" spans="2:106" x14ac:dyDescent="0.3">
      <c r="B72" s="101">
        <v>44799</v>
      </c>
      <c r="C72" s="102">
        <v>240</v>
      </c>
      <c r="D72" s="102">
        <v>280</v>
      </c>
      <c r="F72" s="101">
        <v>44799</v>
      </c>
      <c r="G72" s="103">
        <v>130</v>
      </c>
      <c r="H72" s="103">
        <v>170</v>
      </c>
      <c r="J72" s="101">
        <v>44799</v>
      </c>
      <c r="K72" s="104">
        <v>8.8000000000000007</v>
      </c>
      <c r="L72" s="104">
        <v>9</v>
      </c>
      <c r="N72" s="101">
        <v>44799</v>
      </c>
      <c r="O72" s="105">
        <v>90.7</v>
      </c>
      <c r="P72" s="105">
        <v>96.2</v>
      </c>
      <c r="R72" s="101">
        <v>44799</v>
      </c>
      <c r="S72" s="105">
        <v>16.8</v>
      </c>
      <c r="T72" s="105">
        <v>18.399999999999999</v>
      </c>
      <c r="V72" s="101">
        <v>44799</v>
      </c>
      <c r="W72" s="104">
        <v>10</v>
      </c>
      <c r="X72" s="104">
        <v>8.8000000000000007</v>
      </c>
      <c r="Z72" s="101">
        <v>44799</v>
      </c>
      <c r="AA72" s="106">
        <v>0.03</v>
      </c>
      <c r="AB72" s="106">
        <v>0.03</v>
      </c>
      <c r="AD72" s="101">
        <v>44799</v>
      </c>
      <c r="AE72" s="107">
        <v>0.94899999999999995</v>
      </c>
      <c r="AF72" s="107">
        <v>1.875</v>
      </c>
      <c r="AH72" s="101">
        <v>44799</v>
      </c>
      <c r="AI72" s="108">
        <v>0.3</v>
      </c>
      <c r="AJ72" s="108">
        <v>0.3</v>
      </c>
      <c r="AL72" s="101">
        <v>44799</v>
      </c>
      <c r="AM72" s="109">
        <v>1.8</v>
      </c>
      <c r="AN72" s="109">
        <v>1.8</v>
      </c>
      <c r="AP72" s="101">
        <v>44799</v>
      </c>
      <c r="AQ72" s="105">
        <v>10.56</v>
      </c>
      <c r="AR72" s="105">
        <v>8.93</v>
      </c>
      <c r="AT72" s="101">
        <v>44799</v>
      </c>
      <c r="AU72" s="102">
        <v>28</v>
      </c>
      <c r="AV72" s="102">
        <v>32</v>
      </c>
      <c r="AX72" s="101">
        <v>44799</v>
      </c>
      <c r="AY72" s="105">
        <v>39.5</v>
      </c>
      <c r="AZ72" s="105">
        <v>54.9</v>
      </c>
      <c r="BB72" s="101">
        <v>44799</v>
      </c>
      <c r="BC72" s="109">
        <v>5.2</v>
      </c>
      <c r="BD72" s="109">
        <v>6.1</v>
      </c>
      <c r="BF72" s="101">
        <v>44799</v>
      </c>
      <c r="BG72" s="107">
        <v>6.86</v>
      </c>
      <c r="BH72" s="107">
        <v>7.14</v>
      </c>
      <c r="BJ72" s="101">
        <v>44799</v>
      </c>
      <c r="BK72" s="110">
        <v>1.4E-2</v>
      </c>
      <c r="BL72" s="110">
        <v>1.2E-2</v>
      </c>
      <c r="BN72" s="101">
        <v>44799</v>
      </c>
      <c r="BO72" s="111">
        <v>0.1</v>
      </c>
      <c r="BP72" s="111">
        <v>0.1</v>
      </c>
      <c r="BQ72" s="134"/>
      <c r="BR72" s="101">
        <v>44799</v>
      </c>
      <c r="BS72" s="107">
        <v>0.21299999999999999</v>
      </c>
      <c r="BT72" s="107">
        <v>6.3E-2</v>
      </c>
      <c r="BV72" s="101">
        <v>44799</v>
      </c>
      <c r="BW72" s="112">
        <v>1.2</v>
      </c>
      <c r="BX72" s="112">
        <v>1.2</v>
      </c>
      <c r="BZ72" s="101">
        <v>44799</v>
      </c>
      <c r="CA72" s="105">
        <v>10</v>
      </c>
      <c r="CB72" s="105">
        <v>10</v>
      </c>
      <c r="CD72" s="101">
        <v>44799</v>
      </c>
      <c r="CE72" s="105">
        <v>10</v>
      </c>
      <c r="CF72" s="105">
        <v>10</v>
      </c>
      <c r="CH72" s="101">
        <v>44799</v>
      </c>
      <c r="CI72" s="105">
        <v>14.2</v>
      </c>
      <c r="CJ72" s="105">
        <v>18.46</v>
      </c>
      <c r="CK72" s="138"/>
      <c r="CL72" s="101">
        <v>44799</v>
      </c>
      <c r="CM72" s="135">
        <v>1.31</v>
      </c>
      <c r="CN72" s="135">
        <v>1.3</v>
      </c>
      <c r="CP72" s="101">
        <v>44799</v>
      </c>
      <c r="CQ72" s="111">
        <v>2E-3</v>
      </c>
      <c r="CR72" s="111">
        <v>2E-3</v>
      </c>
      <c r="CT72" s="101">
        <v>44799</v>
      </c>
      <c r="CU72" s="104">
        <v>3</v>
      </c>
      <c r="CV72" s="104">
        <v>3</v>
      </c>
      <c r="CW72" s="136"/>
      <c r="CX72" s="101">
        <v>44799</v>
      </c>
      <c r="CY72" s="113">
        <v>1E-3</v>
      </c>
      <c r="CZ72" s="113">
        <v>1E-3</v>
      </c>
      <c r="DA72" s="136"/>
      <c r="DB72" s="136"/>
    </row>
    <row r="73" spans="2:106" x14ac:dyDescent="0.3">
      <c r="B73" s="101">
        <v>44855</v>
      </c>
      <c r="C73" s="102">
        <v>49</v>
      </c>
      <c r="D73" s="102">
        <v>21</v>
      </c>
      <c r="F73" s="101">
        <v>44855</v>
      </c>
      <c r="G73" s="103">
        <v>33</v>
      </c>
      <c r="H73" s="103">
        <v>12</v>
      </c>
      <c r="J73" s="101">
        <v>44855</v>
      </c>
      <c r="K73" s="104">
        <v>8.4</v>
      </c>
      <c r="L73" s="104">
        <v>8.6999999999999993</v>
      </c>
      <c r="N73" s="101">
        <v>44855</v>
      </c>
      <c r="O73" s="105">
        <v>90.2</v>
      </c>
      <c r="P73" s="105">
        <v>101.5</v>
      </c>
      <c r="R73" s="101">
        <v>44855</v>
      </c>
      <c r="S73" s="105">
        <v>18.600000000000001</v>
      </c>
      <c r="T73" s="105">
        <v>25.4</v>
      </c>
      <c r="V73" s="101">
        <v>44855</v>
      </c>
      <c r="W73" s="104">
        <v>14</v>
      </c>
      <c r="X73" s="104">
        <v>25</v>
      </c>
      <c r="Z73" s="101">
        <v>44855</v>
      </c>
      <c r="AA73" s="106">
        <v>0.01</v>
      </c>
      <c r="AB73" s="106">
        <v>0.03</v>
      </c>
      <c r="AD73" s="101">
        <v>44855</v>
      </c>
      <c r="AE73" s="107">
        <v>1.897</v>
      </c>
      <c r="AF73" s="107">
        <v>2.2360000000000002</v>
      </c>
      <c r="AH73" s="101">
        <v>44855</v>
      </c>
      <c r="AI73" s="108">
        <v>0.3</v>
      </c>
      <c r="AJ73" s="108">
        <v>0.3</v>
      </c>
      <c r="AL73" s="101">
        <v>44855</v>
      </c>
      <c r="AM73" s="109">
        <v>1.8</v>
      </c>
      <c r="AN73" s="109">
        <v>1.8</v>
      </c>
      <c r="AP73" s="101">
        <v>44855</v>
      </c>
      <c r="AQ73" s="105">
        <v>6.99</v>
      </c>
      <c r="AR73" s="105">
        <v>10.53</v>
      </c>
      <c r="AT73" s="101">
        <v>44855</v>
      </c>
      <c r="AU73" s="102">
        <v>26</v>
      </c>
      <c r="AV73" s="102">
        <v>30</v>
      </c>
      <c r="AX73" s="101">
        <v>44855</v>
      </c>
      <c r="AY73" s="105">
        <v>45.8</v>
      </c>
      <c r="AZ73" s="105">
        <v>59.3</v>
      </c>
      <c r="BB73" s="101">
        <v>44855</v>
      </c>
      <c r="BC73" s="109">
        <v>7.11</v>
      </c>
      <c r="BD73" s="109">
        <v>6.9</v>
      </c>
      <c r="BF73" s="101">
        <v>44855</v>
      </c>
      <c r="BG73" s="107">
        <v>6.64</v>
      </c>
      <c r="BH73" s="107">
        <v>7.18</v>
      </c>
      <c r="BJ73" s="101">
        <v>44855</v>
      </c>
      <c r="BK73" s="110">
        <v>4.1000000000000002E-2</v>
      </c>
      <c r="BL73" s="110">
        <v>5.0999999999999997E-2</v>
      </c>
      <c r="BN73" s="101">
        <v>44855</v>
      </c>
      <c r="BO73" s="111">
        <v>0.13400000000000001</v>
      </c>
      <c r="BP73" s="111">
        <v>0.161</v>
      </c>
      <c r="BQ73" s="134"/>
      <c r="BR73" s="101">
        <v>44855</v>
      </c>
      <c r="BS73" s="107">
        <v>0.06</v>
      </c>
      <c r="BT73" s="107">
        <v>0.52600000000000002</v>
      </c>
      <c r="BV73" s="101">
        <v>44855</v>
      </c>
      <c r="BW73" s="112">
        <v>3.72</v>
      </c>
      <c r="BX73" s="112">
        <v>3.85</v>
      </c>
      <c r="BZ73" s="101">
        <v>44855</v>
      </c>
      <c r="CA73" s="105">
        <v>11</v>
      </c>
      <c r="CB73" s="105">
        <v>14</v>
      </c>
      <c r="CD73" s="101">
        <v>44855</v>
      </c>
      <c r="CE73" s="105">
        <v>10</v>
      </c>
      <c r="CF73" s="105">
        <v>10</v>
      </c>
      <c r="CH73" s="101">
        <v>44855</v>
      </c>
      <c r="CI73" s="105">
        <v>14.2</v>
      </c>
      <c r="CJ73" s="105">
        <v>16.8</v>
      </c>
      <c r="CK73" s="138"/>
      <c r="CL73" s="101">
        <v>44855</v>
      </c>
      <c r="CM73" s="135">
        <v>1.02</v>
      </c>
      <c r="CN73" s="135">
        <v>0.56000000000000005</v>
      </c>
      <c r="CP73" s="101">
        <v>44855</v>
      </c>
      <c r="CQ73" s="111">
        <v>2E-3</v>
      </c>
      <c r="CR73" s="111">
        <v>2E-3</v>
      </c>
      <c r="CT73" s="101">
        <v>44855</v>
      </c>
      <c r="CU73" s="104">
        <v>7</v>
      </c>
      <c r="CV73" s="104">
        <v>3</v>
      </c>
      <c r="CW73" s="136"/>
      <c r="CX73" s="101">
        <v>44855</v>
      </c>
      <c r="CY73" s="113">
        <v>1E-3</v>
      </c>
      <c r="CZ73" s="113">
        <v>1E-3</v>
      </c>
      <c r="DA73" s="136"/>
      <c r="DB73" s="136"/>
    </row>
    <row r="74" spans="2:106" x14ac:dyDescent="0.3">
      <c r="B74" s="101">
        <v>44911</v>
      </c>
      <c r="C74" s="102">
        <v>540</v>
      </c>
      <c r="D74" s="102">
        <v>310</v>
      </c>
      <c r="F74" s="101">
        <v>44911</v>
      </c>
      <c r="G74" s="103">
        <v>49</v>
      </c>
      <c r="H74" s="103">
        <v>130</v>
      </c>
      <c r="J74" s="101">
        <v>44911</v>
      </c>
      <c r="K74" s="104">
        <v>8.6</v>
      </c>
      <c r="L74" s="104">
        <v>7.2</v>
      </c>
      <c r="N74" s="101">
        <v>44911</v>
      </c>
      <c r="O74" s="105">
        <v>112.6</v>
      </c>
      <c r="P74" s="105">
        <v>93.5</v>
      </c>
      <c r="R74" s="101">
        <v>44911</v>
      </c>
      <c r="S74" s="105">
        <v>29.3</v>
      </c>
      <c r="T74" s="105">
        <v>29.3</v>
      </c>
      <c r="V74" s="101">
        <v>44911</v>
      </c>
      <c r="W74" s="104">
        <v>3.6</v>
      </c>
      <c r="X74" s="104">
        <v>3.2</v>
      </c>
      <c r="Z74" s="101">
        <v>44911</v>
      </c>
      <c r="AA74" s="106">
        <v>0.03</v>
      </c>
      <c r="AB74" s="106">
        <v>0.03</v>
      </c>
      <c r="AD74" s="101">
        <v>44911</v>
      </c>
      <c r="AE74" s="107">
        <v>2.0099999999999998</v>
      </c>
      <c r="AF74" s="107">
        <v>0.22600000000000001</v>
      </c>
      <c r="AH74" s="101">
        <v>44911</v>
      </c>
      <c r="AI74" s="108">
        <v>0.3</v>
      </c>
      <c r="AJ74" s="108">
        <v>0.3</v>
      </c>
      <c r="AL74" s="101">
        <v>44911</v>
      </c>
      <c r="AM74" s="109">
        <v>1.8</v>
      </c>
      <c r="AN74" s="109">
        <v>1.8</v>
      </c>
      <c r="AP74" s="101">
        <v>44911</v>
      </c>
      <c r="AQ74" s="105">
        <v>5.43</v>
      </c>
      <c r="AR74" s="105">
        <v>6.53</v>
      </c>
      <c r="AT74" s="101">
        <v>44911</v>
      </c>
      <c r="AU74" s="102">
        <v>24</v>
      </c>
      <c r="AV74" s="102">
        <v>32</v>
      </c>
      <c r="AX74" s="101">
        <v>44911</v>
      </c>
      <c r="AY74" s="105">
        <v>43</v>
      </c>
      <c r="AZ74" s="105">
        <v>50.2</v>
      </c>
      <c r="BB74" s="101">
        <v>44911</v>
      </c>
      <c r="BC74" s="109">
        <v>6.4</v>
      </c>
      <c r="BD74" s="109">
        <v>9.16</v>
      </c>
      <c r="BF74" s="101">
        <v>44911</v>
      </c>
      <c r="BG74" s="107">
        <v>7.72</v>
      </c>
      <c r="BH74" s="107">
        <v>6.98</v>
      </c>
      <c r="BJ74" s="101">
        <v>44911</v>
      </c>
      <c r="BK74" s="110">
        <v>0.01</v>
      </c>
      <c r="BL74" s="110">
        <v>0.01</v>
      </c>
      <c r="BN74" s="101">
        <v>44911</v>
      </c>
      <c r="BO74" s="111">
        <v>0.1</v>
      </c>
      <c r="BP74" s="111">
        <v>0.1</v>
      </c>
      <c r="BQ74" s="134"/>
      <c r="BR74" s="101">
        <v>44911</v>
      </c>
      <c r="BS74" s="107">
        <v>0.06</v>
      </c>
      <c r="BT74" s="107">
        <v>0.06</v>
      </c>
      <c r="BV74" s="101">
        <v>44911</v>
      </c>
      <c r="BW74" s="112">
        <v>3.35</v>
      </c>
      <c r="BX74" s="112">
        <v>2.5</v>
      </c>
      <c r="BZ74" s="101">
        <v>44911</v>
      </c>
      <c r="CA74" s="105">
        <v>19</v>
      </c>
      <c r="CB74" s="105">
        <v>11</v>
      </c>
      <c r="CD74" s="101">
        <v>44911</v>
      </c>
      <c r="CE74" s="105">
        <v>10</v>
      </c>
      <c r="CF74" s="105">
        <v>10</v>
      </c>
      <c r="CH74" s="101">
        <v>44911</v>
      </c>
      <c r="CI74" s="105">
        <v>14.4</v>
      </c>
      <c r="CJ74" s="105">
        <v>14.81</v>
      </c>
      <c r="CK74" s="138"/>
      <c r="CL74" s="101">
        <v>44911</v>
      </c>
      <c r="CM74" s="135">
        <v>1.37</v>
      </c>
      <c r="CN74" s="135">
        <v>2.92</v>
      </c>
      <c r="CP74" s="101">
        <v>44911</v>
      </c>
      <c r="CQ74" s="111">
        <v>2E-3</v>
      </c>
      <c r="CR74" s="111">
        <v>2E-3</v>
      </c>
      <c r="CT74" s="101">
        <v>44911</v>
      </c>
      <c r="CU74" s="104">
        <v>4</v>
      </c>
      <c r="CV74" s="104">
        <v>3</v>
      </c>
      <c r="CW74" s="136"/>
      <c r="CX74" s="101">
        <v>44911</v>
      </c>
      <c r="CY74" s="113">
        <v>1E-3</v>
      </c>
      <c r="CZ74" s="113">
        <v>1E-3</v>
      </c>
      <c r="DA74" s="136"/>
      <c r="DB74" s="136"/>
    </row>
    <row r="75" spans="2:106" x14ac:dyDescent="0.3">
      <c r="B75" s="101">
        <v>44974</v>
      </c>
      <c r="C75" s="102">
        <v>170</v>
      </c>
      <c r="D75" s="102">
        <v>94</v>
      </c>
      <c r="F75" s="101">
        <v>44974</v>
      </c>
      <c r="G75" s="103">
        <v>23</v>
      </c>
      <c r="H75" s="103">
        <v>23</v>
      </c>
      <c r="J75" s="101">
        <v>44974</v>
      </c>
      <c r="K75" s="104">
        <v>5.8</v>
      </c>
      <c r="L75" s="104">
        <v>6.7</v>
      </c>
      <c r="N75" s="101">
        <v>44974</v>
      </c>
      <c r="O75" s="105">
        <v>71.099999999999994</v>
      </c>
      <c r="P75" s="105">
        <v>85</v>
      </c>
      <c r="R75" s="101">
        <v>44974</v>
      </c>
      <c r="S75" s="105">
        <v>25.6</v>
      </c>
      <c r="T75" s="105">
        <v>27.4</v>
      </c>
      <c r="V75" s="101">
        <v>44974</v>
      </c>
      <c r="W75" s="104">
        <v>2.7</v>
      </c>
      <c r="X75" s="104">
        <v>1.6</v>
      </c>
      <c r="Z75" s="101">
        <v>44974</v>
      </c>
      <c r="AA75" s="106">
        <v>0.03</v>
      </c>
      <c r="AB75" s="106">
        <v>0.03</v>
      </c>
      <c r="AD75" s="101">
        <v>44974</v>
      </c>
      <c r="AE75" s="107">
        <v>4.569</v>
      </c>
      <c r="AF75" s="107">
        <v>2.161</v>
      </c>
      <c r="AH75" s="101">
        <v>44974</v>
      </c>
      <c r="AI75" s="108">
        <v>0.3</v>
      </c>
      <c r="AJ75" s="108">
        <v>0.45</v>
      </c>
      <c r="AL75" s="101">
        <v>44974</v>
      </c>
      <c r="AM75" s="109">
        <v>1.8</v>
      </c>
      <c r="AN75" s="109">
        <v>1.8</v>
      </c>
      <c r="AP75" s="101">
        <v>44974</v>
      </c>
      <c r="AQ75" s="105">
        <v>3.57</v>
      </c>
      <c r="AR75" s="105">
        <v>3.87</v>
      </c>
      <c r="AT75" s="101">
        <v>44974</v>
      </c>
      <c r="AU75" s="102">
        <v>28</v>
      </c>
      <c r="AV75" s="102">
        <v>30</v>
      </c>
      <c r="AX75" s="101">
        <v>44974</v>
      </c>
      <c r="AY75" s="105">
        <v>42.2</v>
      </c>
      <c r="AZ75" s="105">
        <v>48.8</v>
      </c>
      <c r="BB75" s="101">
        <v>44974</v>
      </c>
      <c r="BC75" s="109">
        <v>8.0239999999999991</v>
      </c>
      <c r="BD75" s="109">
        <v>7.4569999999999999</v>
      </c>
      <c r="BF75" s="101">
        <v>44974</v>
      </c>
      <c r="BG75" s="107">
        <v>6.61</v>
      </c>
      <c r="BH75" s="107">
        <v>6.68</v>
      </c>
      <c r="BJ75" s="101">
        <v>44974</v>
      </c>
      <c r="BK75" s="110">
        <v>3.9E-2</v>
      </c>
      <c r="BL75" s="110">
        <v>3.5000000000000003E-2</v>
      </c>
      <c r="BN75" s="101">
        <v>44974</v>
      </c>
      <c r="BO75" s="111">
        <v>0.11</v>
      </c>
      <c r="BP75" s="111">
        <v>0.1</v>
      </c>
      <c r="BQ75" s="134"/>
      <c r="BR75" s="101">
        <v>44974</v>
      </c>
      <c r="BS75" s="107">
        <v>0.06</v>
      </c>
      <c r="BT75" s="107">
        <v>0.06</v>
      </c>
      <c r="BV75" s="101">
        <v>44974</v>
      </c>
      <c r="BW75" s="112">
        <v>3.03</v>
      </c>
      <c r="BX75" s="112">
        <v>3.05</v>
      </c>
      <c r="BZ75" s="101">
        <v>44974</v>
      </c>
      <c r="CA75" s="105">
        <v>16</v>
      </c>
      <c r="CB75" s="105">
        <v>18</v>
      </c>
      <c r="CD75" s="101">
        <v>44974</v>
      </c>
      <c r="CE75" s="105">
        <v>10</v>
      </c>
      <c r="CF75" s="105">
        <v>10</v>
      </c>
      <c r="CH75" s="101">
        <v>44974</v>
      </c>
      <c r="CI75" s="105">
        <v>13.8</v>
      </c>
      <c r="CJ75" s="105">
        <v>16.399999999999999</v>
      </c>
      <c r="CK75" s="138"/>
      <c r="CL75" s="101">
        <v>44974</v>
      </c>
      <c r="CM75" s="135">
        <v>3.32</v>
      </c>
      <c r="CN75" s="135">
        <v>3.2</v>
      </c>
      <c r="CP75" s="101">
        <v>44974</v>
      </c>
      <c r="CQ75" s="111">
        <v>2E-3</v>
      </c>
      <c r="CR75" s="111">
        <v>2E-3</v>
      </c>
      <c r="CT75" s="101">
        <v>44974</v>
      </c>
      <c r="CU75" s="104">
        <v>3</v>
      </c>
      <c r="CV75" s="104">
        <v>4</v>
      </c>
      <c r="CW75" s="136"/>
      <c r="CX75" s="101">
        <v>44974</v>
      </c>
      <c r="CY75" s="113">
        <v>1E-3</v>
      </c>
      <c r="CZ75" s="113">
        <v>1E-3</v>
      </c>
      <c r="DA75" s="136"/>
      <c r="DB75" s="136"/>
    </row>
    <row r="76" spans="2:106" x14ac:dyDescent="0.3">
      <c r="B76" s="101">
        <v>45030</v>
      </c>
      <c r="C76" s="102">
        <v>240</v>
      </c>
      <c r="D76" s="102">
        <v>17</v>
      </c>
      <c r="F76" s="101">
        <v>45030</v>
      </c>
      <c r="G76" s="103">
        <v>130</v>
      </c>
      <c r="H76" s="103">
        <v>11</v>
      </c>
      <c r="J76" s="101">
        <v>45030</v>
      </c>
      <c r="K76" s="104">
        <v>6.2</v>
      </c>
      <c r="L76" s="104">
        <v>8</v>
      </c>
      <c r="N76" s="101">
        <v>45030</v>
      </c>
      <c r="O76" s="105">
        <v>73.900000000000006</v>
      </c>
      <c r="P76" s="105">
        <v>96.7</v>
      </c>
      <c r="R76" s="101">
        <v>45030</v>
      </c>
      <c r="S76" s="105">
        <v>24.5</v>
      </c>
      <c r="T76" s="105">
        <v>25.4</v>
      </c>
      <c r="V76" s="101">
        <v>45030</v>
      </c>
      <c r="W76" s="104">
        <v>1.7</v>
      </c>
      <c r="X76" s="104">
        <v>1.5</v>
      </c>
      <c r="Z76" s="101">
        <v>45030</v>
      </c>
      <c r="AA76" s="106">
        <v>0.03</v>
      </c>
      <c r="AB76" s="106">
        <v>0.03</v>
      </c>
      <c r="AD76" s="101">
        <v>45030</v>
      </c>
      <c r="AE76" s="107">
        <v>0.44800000000000001</v>
      </c>
      <c r="AF76" s="107">
        <v>0.505</v>
      </c>
      <c r="AH76" s="101">
        <v>45030</v>
      </c>
      <c r="AI76" s="108">
        <v>0.3</v>
      </c>
      <c r="AJ76" s="108">
        <v>0.3</v>
      </c>
      <c r="AL76" s="101">
        <v>45030</v>
      </c>
      <c r="AM76" s="109">
        <v>1.8</v>
      </c>
      <c r="AN76" s="109">
        <v>1.8</v>
      </c>
      <c r="AP76" s="101">
        <v>45030</v>
      </c>
      <c r="AQ76" s="105">
        <v>15.52</v>
      </c>
      <c r="AR76" s="105">
        <v>14.72</v>
      </c>
      <c r="AT76" s="101">
        <v>45030</v>
      </c>
      <c r="AU76" s="102">
        <v>28</v>
      </c>
      <c r="AV76" s="102">
        <v>30</v>
      </c>
      <c r="AX76" s="101">
        <v>45030</v>
      </c>
      <c r="AY76" s="139">
        <v>50.7</v>
      </c>
      <c r="AZ76" s="139">
        <v>53.9</v>
      </c>
      <c r="BB76" s="101">
        <v>45030</v>
      </c>
      <c r="BC76" s="109">
        <v>6.827</v>
      </c>
      <c r="BD76" s="109">
        <v>6.8650000000000002</v>
      </c>
      <c r="BF76" s="101">
        <v>45030</v>
      </c>
      <c r="BG76" s="107">
        <v>6.67</v>
      </c>
      <c r="BH76" s="107">
        <v>7.08</v>
      </c>
      <c r="BJ76" s="101">
        <v>45030</v>
      </c>
      <c r="BK76" s="110">
        <v>5.5E-2</v>
      </c>
      <c r="BL76" s="110">
        <v>5.7000000000000002E-2</v>
      </c>
      <c r="BN76" s="101">
        <v>45030</v>
      </c>
      <c r="BO76" s="111">
        <v>0.17</v>
      </c>
      <c r="BP76" s="111">
        <v>0.17</v>
      </c>
      <c r="BQ76" s="134"/>
      <c r="BR76" s="101">
        <v>45030</v>
      </c>
      <c r="BS76" s="107">
        <v>0.06</v>
      </c>
      <c r="BT76" s="107">
        <v>0.06</v>
      </c>
      <c r="BV76" s="101">
        <v>45030</v>
      </c>
      <c r="BW76" s="112">
        <v>2.95</v>
      </c>
      <c r="BX76" s="112">
        <v>3.6</v>
      </c>
      <c r="BZ76" s="101">
        <v>45030</v>
      </c>
      <c r="CA76" s="105">
        <v>11</v>
      </c>
      <c r="CB76" s="105">
        <v>18</v>
      </c>
      <c r="CD76" s="101">
        <v>45030</v>
      </c>
      <c r="CE76" s="105">
        <v>10</v>
      </c>
      <c r="CF76" s="105">
        <v>10</v>
      </c>
      <c r="CH76" s="101">
        <v>45030</v>
      </c>
      <c r="CI76" s="105">
        <v>16</v>
      </c>
      <c r="CJ76" s="105">
        <v>20.2</v>
      </c>
      <c r="CK76" s="138"/>
      <c r="CL76" s="101">
        <v>45030</v>
      </c>
      <c r="CM76" s="135">
        <v>3.18</v>
      </c>
      <c r="CN76" s="135">
        <v>2.79</v>
      </c>
      <c r="CP76" s="101">
        <v>45030</v>
      </c>
      <c r="CQ76" s="111">
        <v>2E-3</v>
      </c>
      <c r="CR76" s="111">
        <v>2E-3</v>
      </c>
      <c r="CT76" s="101">
        <v>45030</v>
      </c>
      <c r="CU76" s="104">
        <v>3</v>
      </c>
      <c r="CV76" s="104">
        <v>3</v>
      </c>
      <c r="CW76" s="136"/>
      <c r="CX76" s="101">
        <v>45030</v>
      </c>
      <c r="CY76" s="113">
        <v>1E-3</v>
      </c>
      <c r="CZ76" s="113">
        <v>1E-3</v>
      </c>
      <c r="DA76" s="136"/>
      <c r="DB76" s="136"/>
    </row>
    <row r="77" spans="2:106" x14ac:dyDescent="0.3">
      <c r="B77" s="101">
        <v>45078</v>
      </c>
      <c r="C77" s="102">
        <v>340</v>
      </c>
      <c r="D77" s="102">
        <v>30</v>
      </c>
      <c r="F77" s="101">
        <v>45078</v>
      </c>
      <c r="G77" s="103">
        <v>10</v>
      </c>
      <c r="H77" s="103">
        <v>10</v>
      </c>
      <c r="J77" s="101">
        <v>45078</v>
      </c>
      <c r="K77" s="104">
        <v>6.44</v>
      </c>
      <c r="L77" s="104">
        <v>6.23</v>
      </c>
      <c r="N77" s="101">
        <v>45078</v>
      </c>
      <c r="O77" s="105">
        <v>72.400000000000006</v>
      </c>
      <c r="P77" s="105">
        <v>70</v>
      </c>
      <c r="R77" s="101">
        <v>45078</v>
      </c>
      <c r="S77" s="105">
        <v>19.3</v>
      </c>
      <c r="T77" s="105">
        <v>18.899999999999999</v>
      </c>
      <c r="V77" s="101">
        <v>45078</v>
      </c>
      <c r="W77" s="104">
        <v>8.8000000000000007</v>
      </c>
      <c r="X77" s="104">
        <v>7.3</v>
      </c>
      <c r="Z77" s="101">
        <v>45078</v>
      </c>
      <c r="AA77" s="106">
        <v>0.05</v>
      </c>
      <c r="AB77" s="106">
        <v>0.05</v>
      </c>
      <c r="AD77" s="140">
        <v>45078</v>
      </c>
      <c r="AE77" s="107">
        <v>1.0527080000000002</v>
      </c>
      <c r="AF77" s="107">
        <v>0.72229600000000005</v>
      </c>
      <c r="AH77" s="101">
        <v>45078</v>
      </c>
      <c r="AI77" s="108">
        <v>8.3000000000000004E-2</v>
      </c>
      <c r="AJ77" s="108">
        <v>6.8000000000000005E-2</v>
      </c>
      <c r="AL77" s="101">
        <v>45078</v>
      </c>
      <c r="AM77" s="109">
        <v>2</v>
      </c>
      <c r="AN77" s="109">
        <v>4.2</v>
      </c>
      <c r="AP77" s="101">
        <v>45078</v>
      </c>
      <c r="AQ77" s="105">
        <v>18</v>
      </c>
      <c r="AR77" s="105">
        <v>22</v>
      </c>
      <c r="AT77" s="101">
        <v>45078</v>
      </c>
      <c r="AU77" s="102">
        <v>182</v>
      </c>
      <c r="AV77" s="102">
        <v>178</v>
      </c>
      <c r="AX77" s="101">
        <v>45078</v>
      </c>
      <c r="AY77" s="139">
        <v>104</v>
      </c>
      <c r="AZ77" s="139">
        <v>64</v>
      </c>
      <c r="BB77" s="101">
        <v>45078</v>
      </c>
      <c r="BC77" s="109">
        <v>1.39</v>
      </c>
      <c r="BD77" s="109">
        <v>2.04</v>
      </c>
      <c r="BF77" s="101">
        <v>45078</v>
      </c>
      <c r="BG77" s="107">
        <v>6.72</v>
      </c>
      <c r="BH77" s="107">
        <v>6.88</v>
      </c>
      <c r="BJ77" s="101">
        <v>45078</v>
      </c>
      <c r="BK77" s="110">
        <v>5.7000000000000002E-2</v>
      </c>
      <c r="BL77" s="110">
        <v>1.4999999999999999E-2</v>
      </c>
      <c r="BN77" s="101">
        <v>45078</v>
      </c>
      <c r="BO77" s="111">
        <v>0.05</v>
      </c>
      <c r="BP77" s="111">
        <v>0.05</v>
      </c>
      <c r="BQ77" s="134"/>
      <c r="BR77" s="101">
        <v>45078</v>
      </c>
      <c r="BS77" s="107">
        <v>2.4289999999999998</v>
      </c>
      <c r="BT77" s="107">
        <v>0.30270000000000002</v>
      </c>
      <c r="BV77" s="101">
        <v>45078</v>
      </c>
      <c r="BW77" s="112">
        <v>3</v>
      </c>
      <c r="BX77" s="112">
        <v>3</v>
      </c>
      <c r="BZ77" s="101">
        <v>45078</v>
      </c>
      <c r="CA77" s="105">
        <v>30</v>
      </c>
      <c r="CB77" s="105">
        <v>30</v>
      </c>
      <c r="CD77" s="101">
        <v>45078</v>
      </c>
      <c r="CE77" s="105">
        <v>10</v>
      </c>
      <c r="CF77" s="105">
        <v>10</v>
      </c>
      <c r="CH77" s="101">
        <v>45078</v>
      </c>
      <c r="CI77" s="105">
        <v>14.7</v>
      </c>
      <c r="CJ77" s="105">
        <v>16.8</v>
      </c>
      <c r="CK77" s="138"/>
      <c r="CL77" s="101">
        <v>45078</v>
      </c>
      <c r="CM77" s="135">
        <v>1.8</v>
      </c>
      <c r="CN77" s="135">
        <v>1.8</v>
      </c>
      <c r="CP77" s="101">
        <v>45078</v>
      </c>
      <c r="CQ77" s="111">
        <v>3.0000000000000001E-3</v>
      </c>
      <c r="CR77" s="111">
        <v>3.0000000000000001E-3</v>
      </c>
      <c r="CT77" s="101">
        <v>45078</v>
      </c>
      <c r="CU77" s="104">
        <v>5</v>
      </c>
      <c r="CV77" s="104">
        <v>5</v>
      </c>
      <c r="CW77" s="136"/>
      <c r="CX77" s="101">
        <v>45078</v>
      </c>
      <c r="CY77" s="113">
        <v>1E-3</v>
      </c>
      <c r="CZ77" s="113">
        <v>1E-3</v>
      </c>
      <c r="DA77" s="136"/>
      <c r="DB77" s="136"/>
    </row>
    <row r="78" spans="2:106" x14ac:dyDescent="0.3">
      <c r="B78" s="101">
        <v>45139</v>
      </c>
      <c r="C78" s="102">
        <v>200</v>
      </c>
      <c r="D78" s="102">
        <v>100</v>
      </c>
      <c r="F78" s="101">
        <v>45139</v>
      </c>
      <c r="G78" s="103">
        <v>100</v>
      </c>
      <c r="H78" s="103">
        <v>100</v>
      </c>
      <c r="J78" s="101">
        <v>45139</v>
      </c>
      <c r="K78" s="104">
        <v>7.42</v>
      </c>
      <c r="L78" s="104">
        <v>7.18</v>
      </c>
      <c r="N78" s="101">
        <v>45139</v>
      </c>
      <c r="O78" s="105">
        <v>93</v>
      </c>
      <c r="P78" s="105">
        <v>90.4</v>
      </c>
      <c r="R78" s="101">
        <v>45139</v>
      </c>
      <c r="S78" s="105">
        <v>20.2</v>
      </c>
      <c r="T78" s="105">
        <v>19.899999999999999</v>
      </c>
      <c r="V78" s="101">
        <v>45139</v>
      </c>
      <c r="W78" s="104">
        <v>14.4</v>
      </c>
      <c r="X78" s="104">
        <v>2.9</v>
      </c>
      <c r="Z78" s="101">
        <v>45139</v>
      </c>
      <c r="AA78" s="106">
        <v>0.05</v>
      </c>
      <c r="AB78" s="106">
        <v>0.05</v>
      </c>
      <c r="AD78" s="140">
        <v>45139</v>
      </c>
      <c r="AE78" s="107">
        <v>0.80659400000000003</v>
      </c>
      <c r="AF78" s="107">
        <v>0.54307800000000006</v>
      </c>
      <c r="AH78" s="101">
        <v>45139</v>
      </c>
      <c r="AI78" s="108">
        <v>0.05</v>
      </c>
      <c r="AJ78" s="108">
        <v>9.4E-2</v>
      </c>
      <c r="AL78" s="101">
        <v>45139</v>
      </c>
      <c r="AM78" s="109">
        <v>3.8</v>
      </c>
      <c r="AN78" s="109">
        <v>3.1</v>
      </c>
      <c r="AP78" s="101">
        <v>45139</v>
      </c>
      <c r="AQ78" s="105">
        <v>18</v>
      </c>
      <c r="AR78" s="105">
        <v>14</v>
      </c>
      <c r="AT78" s="101">
        <v>45139</v>
      </c>
      <c r="AU78" s="102">
        <v>80</v>
      </c>
      <c r="AV78" s="102">
        <v>124</v>
      </c>
      <c r="AX78" s="101">
        <v>45139</v>
      </c>
      <c r="AY78" s="139">
        <v>79</v>
      </c>
      <c r="AZ78" s="139">
        <v>64</v>
      </c>
      <c r="BB78" s="101">
        <v>45139</v>
      </c>
      <c r="BC78" s="109">
        <v>2.2400000000000002</v>
      </c>
      <c r="BD78" s="109">
        <v>2.38</v>
      </c>
      <c r="BF78" s="101">
        <v>45139</v>
      </c>
      <c r="BG78" s="107">
        <v>7.26</v>
      </c>
      <c r="BH78" s="107">
        <v>7.4</v>
      </c>
      <c r="BJ78" s="101">
        <v>45139</v>
      </c>
      <c r="BK78" s="110">
        <v>1.4999999999999999E-2</v>
      </c>
      <c r="BL78" s="110">
        <v>1.4999999999999999E-2</v>
      </c>
      <c r="BN78" s="101">
        <v>45139</v>
      </c>
      <c r="BO78" s="111">
        <v>0.05</v>
      </c>
      <c r="BP78" s="111">
        <v>0.05</v>
      </c>
      <c r="BQ78" s="134"/>
      <c r="BR78" s="101">
        <v>45139</v>
      </c>
      <c r="BS78" s="107">
        <v>0.81179999999999997</v>
      </c>
      <c r="BT78" s="107">
        <v>0.21079999999999999</v>
      </c>
      <c r="BV78" s="101">
        <v>45139</v>
      </c>
      <c r="BW78" s="112">
        <v>5</v>
      </c>
      <c r="BX78" s="112">
        <v>6</v>
      </c>
      <c r="BZ78" s="101">
        <v>45139</v>
      </c>
      <c r="CA78" s="105">
        <v>30</v>
      </c>
      <c r="CB78" s="105">
        <v>30</v>
      </c>
      <c r="CD78" s="101">
        <v>45139</v>
      </c>
      <c r="CE78" s="105">
        <v>10</v>
      </c>
      <c r="CF78" s="105">
        <v>10</v>
      </c>
      <c r="CH78" s="101">
        <v>45139</v>
      </c>
      <c r="CI78" s="105">
        <v>14.7</v>
      </c>
      <c r="CJ78" s="105">
        <v>16.8</v>
      </c>
      <c r="CK78" s="138"/>
      <c r="CL78" s="101">
        <v>45139</v>
      </c>
      <c r="CM78" s="135">
        <v>0.8</v>
      </c>
      <c r="CN78" s="135">
        <v>1.8</v>
      </c>
      <c r="CP78" s="101">
        <v>45139</v>
      </c>
      <c r="CQ78" s="111">
        <v>3.0000000000000001E-3</v>
      </c>
      <c r="CR78" s="111">
        <v>3.0000000000000001E-3</v>
      </c>
      <c r="CT78" s="101">
        <v>45139</v>
      </c>
      <c r="CU78" s="104">
        <v>5</v>
      </c>
      <c r="CV78" s="104">
        <v>5</v>
      </c>
      <c r="CW78" s="136"/>
      <c r="CX78" s="101">
        <v>45139</v>
      </c>
      <c r="CY78" s="113">
        <v>1E-3</v>
      </c>
      <c r="CZ78" s="113">
        <v>1E-3</v>
      </c>
      <c r="DA78" s="136"/>
      <c r="DB78" s="136"/>
    </row>
    <row r="79" spans="2:106" x14ac:dyDescent="0.3">
      <c r="B79" s="101">
        <v>45200</v>
      </c>
      <c r="C79" s="102">
        <v>3300</v>
      </c>
      <c r="D79" s="102">
        <v>9000</v>
      </c>
      <c r="F79" s="101">
        <v>45200</v>
      </c>
      <c r="G79" s="103">
        <v>200</v>
      </c>
      <c r="H79" s="103">
        <v>200</v>
      </c>
      <c r="J79" s="101">
        <v>45200</v>
      </c>
      <c r="K79" s="104">
        <v>7.12</v>
      </c>
      <c r="L79" s="104">
        <v>7.15</v>
      </c>
      <c r="N79" s="101">
        <v>45200</v>
      </c>
      <c r="O79" s="105">
        <v>80.400000000000006</v>
      </c>
      <c r="P79" s="105">
        <v>81.2</v>
      </c>
      <c r="R79" s="101">
        <v>45200</v>
      </c>
      <c r="S79" s="105">
        <v>19</v>
      </c>
      <c r="T79" s="105">
        <v>19.2</v>
      </c>
      <c r="V79" s="101">
        <v>45200</v>
      </c>
      <c r="W79" s="104">
        <v>27.6</v>
      </c>
      <c r="X79" s="104">
        <v>41.5</v>
      </c>
      <c r="Z79" s="101">
        <v>45200</v>
      </c>
      <c r="AA79" s="106">
        <v>0.05</v>
      </c>
      <c r="AB79" s="106">
        <v>0.05</v>
      </c>
      <c r="AD79" s="140">
        <v>45200</v>
      </c>
      <c r="AE79" s="107">
        <v>1.2240160000000002</v>
      </c>
      <c r="AF79" s="107">
        <v>0.51686200000000004</v>
      </c>
      <c r="AH79" s="101">
        <v>45200</v>
      </c>
      <c r="AI79" s="108">
        <v>0.05</v>
      </c>
      <c r="AJ79" s="108">
        <v>0.17599999999999999</v>
      </c>
      <c r="AL79" s="101">
        <v>45200</v>
      </c>
      <c r="AM79" s="109">
        <v>11</v>
      </c>
      <c r="AN79" s="109">
        <v>5.5</v>
      </c>
      <c r="AP79" s="101">
        <v>45200</v>
      </c>
      <c r="AQ79" s="105">
        <v>34</v>
      </c>
      <c r="AR79" s="105">
        <v>36</v>
      </c>
      <c r="AT79" s="101">
        <v>45200</v>
      </c>
      <c r="AU79" s="102">
        <v>80</v>
      </c>
      <c r="AV79" s="102">
        <v>108</v>
      </c>
      <c r="AX79" s="101">
        <v>45200</v>
      </c>
      <c r="AY79" s="139">
        <v>24</v>
      </c>
      <c r="AZ79" s="139">
        <v>15</v>
      </c>
      <c r="BB79" s="101">
        <v>45200</v>
      </c>
      <c r="BC79" s="109">
        <v>3.2</v>
      </c>
      <c r="BD79" s="109">
        <v>7.94</v>
      </c>
      <c r="BF79" s="101">
        <v>45200</v>
      </c>
      <c r="BG79" s="107">
        <v>7.27</v>
      </c>
      <c r="BH79" s="107">
        <v>7.43</v>
      </c>
      <c r="BJ79" s="101">
        <v>45200</v>
      </c>
      <c r="BK79" s="110">
        <v>5.8299999999999998E-2</v>
      </c>
      <c r="BL79" s="110">
        <v>7.9000000000000001E-2</v>
      </c>
      <c r="BN79" s="101">
        <v>45200</v>
      </c>
      <c r="BO79" s="111">
        <v>0.05</v>
      </c>
      <c r="BP79" s="111">
        <v>0.05</v>
      </c>
      <c r="BQ79" s="134"/>
      <c r="BR79" s="101">
        <v>45200</v>
      </c>
      <c r="BS79" s="107">
        <v>3.5457999999999998</v>
      </c>
      <c r="BT79" s="107">
        <v>0.59750000000000003</v>
      </c>
      <c r="BV79" s="101">
        <v>45200</v>
      </c>
      <c r="BW79" s="112">
        <v>3</v>
      </c>
      <c r="BX79" s="112">
        <v>3</v>
      </c>
      <c r="BZ79" s="101">
        <v>45200</v>
      </c>
      <c r="CA79" s="105">
        <v>30</v>
      </c>
      <c r="CB79" s="105">
        <v>30</v>
      </c>
      <c r="CD79" s="101">
        <v>45200</v>
      </c>
      <c r="CE79" s="105">
        <v>10</v>
      </c>
      <c r="CF79" s="105">
        <v>10</v>
      </c>
      <c r="CH79" s="101">
        <v>45200</v>
      </c>
      <c r="CI79" s="105">
        <v>16.8</v>
      </c>
      <c r="CJ79" s="105">
        <v>21</v>
      </c>
      <c r="CK79" s="138"/>
      <c r="CL79" s="101">
        <v>45200</v>
      </c>
      <c r="CM79" s="135">
        <v>0.3</v>
      </c>
      <c r="CN79" s="135">
        <v>0.3</v>
      </c>
      <c r="CP79" s="101">
        <v>45200</v>
      </c>
      <c r="CQ79" s="111">
        <v>3.0000000000000001E-3</v>
      </c>
      <c r="CR79" s="111">
        <v>3.0000000000000001E-3</v>
      </c>
      <c r="CT79" s="101">
        <v>45200</v>
      </c>
      <c r="CU79" s="104">
        <v>5</v>
      </c>
      <c r="CV79" s="104">
        <v>5</v>
      </c>
      <c r="CW79" s="136"/>
      <c r="CX79" s="101">
        <v>45200</v>
      </c>
      <c r="CY79" s="113">
        <v>1E-3</v>
      </c>
      <c r="CZ79" s="113">
        <v>1E-3</v>
      </c>
      <c r="DA79" s="136"/>
      <c r="DB79" s="136"/>
    </row>
    <row r="80" spans="2:106" x14ac:dyDescent="0.3">
      <c r="B80" s="101">
        <v>45261</v>
      </c>
      <c r="C80" s="102">
        <v>230</v>
      </c>
      <c r="D80" s="102">
        <v>230</v>
      </c>
      <c r="F80" s="101">
        <v>45261</v>
      </c>
      <c r="G80" s="103">
        <v>230</v>
      </c>
      <c r="H80" s="103">
        <v>230</v>
      </c>
      <c r="J80" s="101">
        <v>45261</v>
      </c>
      <c r="K80" s="104">
        <v>9.34</v>
      </c>
      <c r="L80" s="104">
        <v>8.1999999999999993</v>
      </c>
      <c r="N80" s="101">
        <v>45261</v>
      </c>
      <c r="O80" s="105">
        <v>106.1</v>
      </c>
      <c r="P80" s="105">
        <v>99.7</v>
      </c>
      <c r="R80" s="101">
        <v>45261</v>
      </c>
      <c r="S80" s="105">
        <v>21.7</v>
      </c>
      <c r="T80" s="105">
        <v>23.12</v>
      </c>
      <c r="V80" s="101">
        <v>45261</v>
      </c>
      <c r="W80" s="104">
        <v>39.6</v>
      </c>
      <c r="X80" s="104">
        <v>43.9</v>
      </c>
      <c r="Z80" s="101">
        <v>45261</v>
      </c>
      <c r="AA80" s="106">
        <v>0.01</v>
      </c>
      <c r="AB80" s="106">
        <v>0.01</v>
      </c>
      <c r="AD80" s="101">
        <v>45261</v>
      </c>
      <c r="AE80" s="107">
        <v>0.71</v>
      </c>
      <c r="AF80" s="107">
        <v>1.69</v>
      </c>
      <c r="AH80" s="101">
        <v>45261</v>
      </c>
      <c r="AI80" s="108">
        <v>0.1</v>
      </c>
      <c r="AJ80" s="108">
        <v>0.1</v>
      </c>
      <c r="AL80" s="101">
        <v>45261</v>
      </c>
      <c r="AM80" s="109">
        <v>0.69799999999999995</v>
      </c>
      <c r="AN80" s="109">
        <v>0.33600000000000002</v>
      </c>
      <c r="AP80" s="101">
        <v>45261</v>
      </c>
      <c r="AQ80" s="105">
        <v>49</v>
      </c>
      <c r="AR80" s="105">
        <v>48.9</v>
      </c>
      <c r="AT80" s="101">
        <v>45261</v>
      </c>
      <c r="AU80" s="102">
        <v>106</v>
      </c>
      <c r="AV80" s="102">
        <v>117</v>
      </c>
      <c r="AX80" s="101">
        <v>45261</v>
      </c>
      <c r="AY80" s="139">
        <v>36</v>
      </c>
      <c r="AZ80" s="139">
        <v>34</v>
      </c>
      <c r="BB80" s="101">
        <v>45261</v>
      </c>
      <c r="BC80" s="109">
        <v>3.93</v>
      </c>
      <c r="BD80" s="109">
        <v>4.8</v>
      </c>
      <c r="BF80" s="101">
        <v>45261</v>
      </c>
      <c r="BG80" s="107">
        <v>7.05</v>
      </c>
      <c r="BH80" s="107">
        <v>7.25</v>
      </c>
      <c r="BJ80" s="101">
        <v>45261</v>
      </c>
      <c r="BK80" s="110">
        <v>0.13500000000000001</v>
      </c>
      <c r="BL80" s="110">
        <v>6.3E-2</v>
      </c>
      <c r="BN80" s="101">
        <v>45261</v>
      </c>
      <c r="BO80" s="111">
        <v>0.41499999999999998</v>
      </c>
      <c r="BP80" s="111">
        <v>0.193</v>
      </c>
      <c r="BQ80" s="134"/>
      <c r="BR80" s="101">
        <v>45261</v>
      </c>
      <c r="BS80" s="107">
        <v>2.0830000000000002</v>
      </c>
      <c r="BT80" s="107">
        <v>2.7309999999999999</v>
      </c>
      <c r="BV80" s="101">
        <v>45261</v>
      </c>
      <c r="BW80" s="112">
        <v>2</v>
      </c>
      <c r="BX80" s="112">
        <v>2</v>
      </c>
      <c r="BZ80" s="101">
        <v>45261</v>
      </c>
      <c r="CA80" s="105">
        <v>10</v>
      </c>
      <c r="CB80" s="105">
        <v>10</v>
      </c>
      <c r="CD80" s="101">
        <v>45261</v>
      </c>
      <c r="CE80" s="105">
        <v>10</v>
      </c>
      <c r="CF80" s="105">
        <v>10</v>
      </c>
      <c r="CH80" s="101">
        <v>45261</v>
      </c>
      <c r="CI80" s="105">
        <v>16.399999999999999</v>
      </c>
      <c r="CJ80" s="105">
        <v>8.18</v>
      </c>
      <c r="CK80" s="138"/>
      <c r="CL80" s="101">
        <v>45261</v>
      </c>
      <c r="CM80" s="135">
        <v>0.37</v>
      </c>
      <c r="CN80" s="135">
        <v>0.22</v>
      </c>
      <c r="CP80" s="101">
        <v>45261</v>
      </c>
      <c r="CQ80" s="111">
        <v>3.0000000000000001E-3</v>
      </c>
      <c r="CR80" s="111">
        <v>3.0000000000000001E-3</v>
      </c>
      <c r="CT80" s="101">
        <v>45261</v>
      </c>
      <c r="CU80" s="104">
        <v>10</v>
      </c>
      <c r="CV80" s="104">
        <v>10</v>
      </c>
      <c r="CW80" s="136"/>
      <c r="CX80" s="101">
        <v>45261</v>
      </c>
      <c r="CY80" s="113">
        <v>1E-3</v>
      </c>
      <c r="CZ80" s="113">
        <v>1E-3</v>
      </c>
      <c r="DA80" s="136"/>
      <c r="DB80" s="136"/>
    </row>
    <row r="81" spans="2:106" x14ac:dyDescent="0.3">
      <c r="B81" s="101">
        <v>45323</v>
      </c>
      <c r="C81" s="102">
        <v>1.8</v>
      </c>
      <c r="D81" s="102">
        <v>1.8</v>
      </c>
      <c r="F81" s="101">
        <v>45323</v>
      </c>
      <c r="G81" s="103">
        <v>1.8</v>
      </c>
      <c r="H81" s="103">
        <v>1.8</v>
      </c>
      <c r="J81" s="101">
        <v>45323</v>
      </c>
      <c r="K81" s="104">
        <v>5</v>
      </c>
      <c r="L81" s="104">
        <v>6.46</v>
      </c>
      <c r="N81" s="101">
        <v>45323</v>
      </c>
      <c r="O81" s="105">
        <v>64.400000000000006</v>
      </c>
      <c r="P81" s="105">
        <v>87.4</v>
      </c>
      <c r="R81" s="101">
        <v>45323</v>
      </c>
      <c r="S81" s="105">
        <v>27.2</v>
      </c>
      <c r="T81" s="105">
        <v>29.5</v>
      </c>
      <c r="V81" s="101">
        <v>45323</v>
      </c>
      <c r="W81" s="104">
        <v>21</v>
      </c>
      <c r="X81" s="104">
        <v>2.9</v>
      </c>
      <c r="Z81" s="101">
        <v>45323</v>
      </c>
      <c r="AA81" s="106">
        <v>0.01</v>
      </c>
      <c r="AB81" s="106">
        <v>0.01</v>
      </c>
      <c r="AD81" s="101">
        <v>45323</v>
      </c>
      <c r="AE81" s="107">
        <v>1.48</v>
      </c>
      <c r="AF81" s="107">
        <v>1.44</v>
      </c>
      <c r="AH81" s="101">
        <v>45323</v>
      </c>
      <c r="AI81" s="108">
        <v>0.1</v>
      </c>
      <c r="AJ81" s="108">
        <v>0.1</v>
      </c>
      <c r="AL81" s="101">
        <v>45323</v>
      </c>
      <c r="AM81" s="109">
        <v>0.2</v>
      </c>
      <c r="AN81" s="109">
        <v>0.2</v>
      </c>
      <c r="AP81" s="101">
        <v>45323</v>
      </c>
      <c r="AQ81" s="105">
        <v>21.9</v>
      </c>
      <c r="AR81" s="105">
        <v>19.8</v>
      </c>
      <c r="AT81" s="101">
        <v>45323</v>
      </c>
      <c r="AU81" s="102">
        <v>111</v>
      </c>
      <c r="AV81" s="102">
        <v>105</v>
      </c>
      <c r="AX81" s="101">
        <v>45323</v>
      </c>
      <c r="AY81" s="139">
        <v>63</v>
      </c>
      <c r="AZ81" s="139">
        <v>71</v>
      </c>
      <c r="BB81" s="101">
        <v>45323</v>
      </c>
      <c r="BC81" s="109">
        <v>4.04</v>
      </c>
      <c r="BD81" s="109">
        <v>4.28</v>
      </c>
      <c r="BF81" s="101">
        <v>45323</v>
      </c>
      <c r="BG81" s="107">
        <v>6.71</v>
      </c>
      <c r="BH81" s="107">
        <v>7.13</v>
      </c>
      <c r="BJ81" s="101">
        <v>45323</v>
      </c>
      <c r="BK81" s="110">
        <v>0.182</v>
      </c>
      <c r="BL81" s="110">
        <v>6.8000000000000005E-2</v>
      </c>
      <c r="BN81" s="101">
        <v>45323</v>
      </c>
      <c r="BO81" s="111">
        <v>0.55900000000000005</v>
      </c>
      <c r="BP81" s="111">
        <v>0.20799999999999999</v>
      </c>
      <c r="BQ81" s="134"/>
      <c r="BR81" s="101">
        <v>45323</v>
      </c>
      <c r="BS81" s="107">
        <v>1.427</v>
      </c>
      <c r="BT81" s="107">
        <v>0.23899999999999999</v>
      </c>
      <c r="BV81" s="101">
        <v>45323</v>
      </c>
      <c r="BW81" s="112">
        <v>2</v>
      </c>
      <c r="BX81" s="112">
        <v>2</v>
      </c>
      <c r="BZ81" s="101">
        <v>45323</v>
      </c>
      <c r="CA81" s="105">
        <v>10</v>
      </c>
      <c r="CB81" s="105">
        <v>10</v>
      </c>
      <c r="CD81" s="101">
        <v>45323</v>
      </c>
      <c r="CE81" s="105">
        <v>10</v>
      </c>
      <c r="CF81" s="105">
        <v>10</v>
      </c>
      <c r="CH81" s="101">
        <v>45323</v>
      </c>
      <c r="CI81" s="105">
        <v>12.32</v>
      </c>
      <c r="CJ81" s="105">
        <v>15.34</v>
      </c>
      <c r="CK81" s="138"/>
      <c r="CL81" s="101">
        <v>45323</v>
      </c>
      <c r="CM81" s="135">
        <v>0.65</v>
      </c>
      <c r="CN81" s="135">
        <v>0.5</v>
      </c>
      <c r="CP81" s="101">
        <v>45323</v>
      </c>
      <c r="CQ81" s="111">
        <v>3.0000000000000001E-3</v>
      </c>
      <c r="CR81" s="111">
        <v>3.0000000000000001E-3</v>
      </c>
      <c r="CT81" s="101">
        <v>45323</v>
      </c>
      <c r="CU81" s="104">
        <v>10</v>
      </c>
      <c r="CV81" s="104">
        <v>10</v>
      </c>
      <c r="CW81" s="136"/>
      <c r="CX81" s="101">
        <v>45323</v>
      </c>
      <c r="CY81" s="113">
        <v>1E-3</v>
      </c>
      <c r="CZ81" s="113">
        <v>1E-3</v>
      </c>
      <c r="DA81" s="136"/>
      <c r="DB81" s="136"/>
    </row>
    <row r="82" spans="2:106" x14ac:dyDescent="0.3">
      <c r="B82" s="101">
        <v>45383</v>
      </c>
      <c r="C82" s="102">
        <v>14</v>
      </c>
      <c r="D82" s="102">
        <v>1.8</v>
      </c>
      <c r="F82" s="101">
        <v>45383</v>
      </c>
      <c r="G82" s="103">
        <v>4.5</v>
      </c>
      <c r="H82" s="103">
        <v>1.8</v>
      </c>
      <c r="J82" s="101">
        <v>45383</v>
      </c>
      <c r="K82" s="104">
        <v>4.13</v>
      </c>
      <c r="L82" s="104">
        <v>3.36</v>
      </c>
      <c r="N82" s="101">
        <v>45383</v>
      </c>
      <c r="O82" s="105">
        <v>50.6</v>
      </c>
      <c r="P82" s="105">
        <v>42.5</v>
      </c>
      <c r="R82" s="101">
        <v>45383</v>
      </c>
      <c r="S82" s="105">
        <v>24.6</v>
      </c>
      <c r="T82" s="105">
        <v>26.2</v>
      </c>
      <c r="V82" s="101">
        <v>45383</v>
      </c>
      <c r="W82" s="104">
        <v>10.52</v>
      </c>
      <c r="X82" s="104">
        <v>2</v>
      </c>
      <c r="Z82" s="101">
        <v>45383</v>
      </c>
      <c r="AA82" s="106">
        <v>0.05</v>
      </c>
      <c r="AB82" s="106">
        <v>0.01</v>
      </c>
      <c r="AD82" s="101">
        <v>45383</v>
      </c>
      <c r="AE82" s="107">
        <v>0.1</v>
      </c>
      <c r="AF82" s="107">
        <v>0.1</v>
      </c>
      <c r="AH82" s="101">
        <v>45383</v>
      </c>
      <c r="AI82" s="108">
        <v>0.1</v>
      </c>
      <c r="AJ82" s="108">
        <v>0.1</v>
      </c>
      <c r="AL82" s="101">
        <v>45383</v>
      </c>
      <c r="AM82" s="109">
        <v>0.2</v>
      </c>
      <c r="AN82" s="109">
        <v>0.20200000000000001</v>
      </c>
      <c r="AP82" s="101">
        <v>45383</v>
      </c>
      <c r="AQ82" s="105">
        <v>22.9</v>
      </c>
      <c r="AR82" s="105">
        <v>20.9</v>
      </c>
      <c r="AT82" s="101">
        <v>45383</v>
      </c>
      <c r="AU82" s="102">
        <v>97</v>
      </c>
      <c r="AV82" s="102">
        <v>98</v>
      </c>
      <c r="AX82" s="101">
        <v>45383</v>
      </c>
      <c r="AY82" s="139">
        <v>98</v>
      </c>
      <c r="AZ82" s="139">
        <v>113</v>
      </c>
      <c r="BB82" s="101">
        <v>45383</v>
      </c>
      <c r="BC82" s="109">
        <v>0.1</v>
      </c>
      <c r="BD82" s="109">
        <v>1.52</v>
      </c>
      <c r="BF82" s="101">
        <v>45383</v>
      </c>
      <c r="BG82" s="107">
        <v>7.09</v>
      </c>
      <c r="BH82" s="107">
        <v>7.76</v>
      </c>
      <c r="BJ82" s="101">
        <v>45383</v>
      </c>
      <c r="BK82" s="110">
        <v>0.01</v>
      </c>
      <c r="BL82" s="110">
        <v>0.01</v>
      </c>
      <c r="BN82" s="101">
        <v>45383</v>
      </c>
      <c r="BO82" s="111">
        <v>8.9999999999999993E-3</v>
      </c>
      <c r="BP82" s="111">
        <v>5.0000000000000001E-3</v>
      </c>
      <c r="BQ82" s="134"/>
      <c r="BR82" s="101">
        <v>45383</v>
      </c>
      <c r="BS82" s="107">
        <v>0.92400000000000004</v>
      </c>
      <c r="BT82" s="107">
        <v>8.5999999999999993E-2</v>
      </c>
      <c r="BV82" s="101">
        <v>45383</v>
      </c>
      <c r="BW82" s="112">
        <v>2</v>
      </c>
      <c r="BX82" s="112">
        <v>2</v>
      </c>
      <c r="BZ82" s="101">
        <v>45383</v>
      </c>
      <c r="CA82" s="105">
        <v>10</v>
      </c>
      <c r="CB82" s="105">
        <v>10</v>
      </c>
      <c r="CD82" s="101">
        <v>45383</v>
      </c>
      <c r="CE82" s="105">
        <v>10</v>
      </c>
      <c r="CF82" s="105">
        <v>10</v>
      </c>
      <c r="CH82" s="101">
        <v>45383</v>
      </c>
      <c r="CI82" s="105">
        <v>16.62</v>
      </c>
      <c r="CJ82" s="105">
        <v>18.39</v>
      </c>
      <c r="CK82" s="138"/>
      <c r="CL82" s="101">
        <v>45383</v>
      </c>
      <c r="CM82" s="135">
        <v>0.93</v>
      </c>
      <c r="CN82" s="135">
        <v>3.1</v>
      </c>
      <c r="CP82" s="101">
        <v>45383</v>
      </c>
      <c r="CQ82" s="111">
        <v>5.5999999999999999E-3</v>
      </c>
      <c r="CR82" s="111">
        <v>1.67E-2</v>
      </c>
      <c r="CT82" s="101">
        <v>45383</v>
      </c>
      <c r="CU82" s="104">
        <v>10</v>
      </c>
      <c r="CV82" s="104">
        <v>10</v>
      </c>
      <c r="CW82" s="136"/>
      <c r="CX82" s="101">
        <v>45383</v>
      </c>
      <c r="CY82" s="113">
        <v>1E-3</v>
      </c>
      <c r="CZ82" s="113">
        <v>1E-3</v>
      </c>
      <c r="DA82" s="136"/>
      <c r="DB82" s="136"/>
    </row>
    <row r="83" spans="2:106" x14ac:dyDescent="0.3">
      <c r="B83" s="101">
        <v>45444</v>
      </c>
      <c r="C83" s="102">
        <v>22</v>
      </c>
      <c r="D83" s="102">
        <v>280</v>
      </c>
      <c r="F83" s="101">
        <v>45444</v>
      </c>
      <c r="G83" s="103">
        <v>7.8</v>
      </c>
      <c r="H83" s="103">
        <v>4.5</v>
      </c>
      <c r="J83" s="101">
        <v>45444</v>
      </c>
      <c r="K83" s="104">
        <v>7.97</v>
      </c>
      <c r="L83" s="104">
        <v>9.18</v>
      </c>
      <c r="N83" s="101">
        <v>45444</v>
      </c>
      <c r="O83" s="105">
        <v>90.5</v>
      </c>
      <c r="P83" s="105">
        <v>105.7</v>
      </c>
      <c r="R83" s="101">
        <v>45444</v>
      </c>
      <c r="S83" s="105">
        <v>20.399999999999999</v>
      </c>
      <c r="T83" s="105">
        <v>21.13</v>
      </c>
      <c r="V83" s="101">
        <v>45444</v>
      </c>
      <c r="W83" s="104">
        <v>17.52</v>
      </c>
      <c r="X83" s="104">
        <v>13.98</v>
      </c>
      <c r="Z83" s="101">
        <v>45444</v>
      </c>
      <c r="AA83" s="106">
        <v>0.01</v>
      </c>
      <c r="AB83" s="106">
        <v>0.01</v>
      </c>
      <c r="AD83" s="101">
        <v>45444</v>
      </c>
      <c r="AE83" s="107">
        <v>1.1499999999999999</v>
      </c>
      <c r="AF83" s="107">
        <v>1.0900000000000001</v>
      </c>
      <c r="AH83" s="101">
        <v>45444</v>
      </c>
      <c r="AI83" s="108">
        <v>0.219</v>
      </c>
      <c r="AJ83" s="108">
        <v>0.17399999999999999</v>
      </c>
      <c r="AL83" s="101">
        <v>45444</v>
      </c>
      <c r="AM83" s="109">
        <v>0.57199999999999995</v>
      </c>
      <c r="AN83" s="109">
        <v>0.20200000000000001</v>
      </c>
      <c r="AP83" s="101">
        <v>45444</v>
      </c>
      <c r="AQ83" s="105">
        <v>20.9</v>
      </c>
      <c r="AR83" s="105">
        <v>21.1</v>
      </c>
      <c r="AT83" s="101">
        <v>45444</v>
      </c>
      <c r="AU83" s="102">
        <v>62</v>
      </c>
      <c r="AV83" s="102">
        <v>76</v>
      </c>
      <c r="AX83" s="101">
        <v>45444</v>
      </c>
      <c r="AY83" s="139">
        <v>18</v>
      </c>
      <c r="AZ83" s="139">
        <v>20</v>
      </c>
      <c r="BB83" s="101">
        <v>45444</v>
      </c>
      <c r="BC83" s="109">
        <v>1.73</v>
      </c>
      <c r="BD83" s="109">
        <v>1.81</v>
      </c>
      <c r="BF83" s="101">
        <v>45444</v>
      </c>
      <c r="BG83" s="107">
        <v>7.06</v>
      </c>
      <c r="BH83" s="107">
        <v>7.59</v>
      </c>
      <c r="BJ83" s="101">
        <v>45444</v>
      </c>
      <c r="BK83" s="110">
        <v>0.245</v>
      </c>
      <c r="BL83" s="110">
        <v>0.19900000000000001</v>
      </c>
      <c r="BN83" s="101">
        <v>45444</v>
      </c>
      <c r="BO83" s="111">
        <v>0.752</v>
      </c>
      <c r="BP83" s="111">
        <v>0.61099999999999999</v>
      </c>
      <c r="BQ83" s="134"/>
      <c r="BR83" s="101">
        <v>45444</v>
      </c>
      <c r="BS83" s="107">
        <v>1.7250000000000001</v>
      </c>
      <c r="BT83" s="107">
        <v>0.98199999999999998</v>
      </c>
      <c r="BV83" s="101">
        <v>45444</v>
      </c>
      <c r="BW83" s="112">
        <v>9</v>
      </c>
      <c r="BX83" s="112">
        <v>10</v>
      </c>
      <c r="BZ83" s="101">
        <v>45444</v>
      </c>
      <c r="CA83" s="105">
        <v>26.6</v>
      </c>
      <c r="CB83" s="105">
        <v>31.21</v>
      </c>
      <c r="CD83" s="101">
        <v>45444</v>
      </c>
      <c r="CE83" s="105">
        <v>10</v>
      </c>
      <c r="CF83" s="105">
        <v>10</v>
      </c>
      <c r="CH83" s="101">
        <v>45444</v>
      </c>
      <c r="CI83" s="105">
        <v>13.22</v>
      </c>
      <c r="CJ83" s="105">
        <v>17.12</v>
      </c>
      <c r="CK83" s="138"/>
      <c r="CL83" s="101">
        <v>45444</v>
      </c>
      <c r="CM83" s="135">
        <v>0.56999999999999995</v>
      </c>
      <c r="CN83" s="135">
        <v>0.81</v>
      </c>
      <c r="CP83" s="101">
        <v>45444</v>
      </c>
      <c r="CQ83" s="111">
        <v>3.0000000000000001E-3</v>
      </c>
      <c r="CR83" s="111">
        <v>3.0000000000000001E-3</v>
      </c>
      <c r="CT83" s="101">
        <v>45444</v>
      </c>
      <c r="CU83" s="104">
        <v>10</v>
      </c>
      <c r="CV83" s="104">
        <v>24.859000000000002</v>
      </c>
      <c r="CW83" s="136"/>
      <c r="CX83" s="101">
        <v>45444</v>
      </c>
      <c r="CY83" s="113">
        <v>1E-3</v>
      </c>
      <c r="CZ83" s="113">
        <v>1E-3</v>
      </c>
      <c r="DA83" s="136"/>
      <c r="DB83" s="136"/>
    </row>
    <row r="84" spans="2:106" x14ac:dyDescent="0.3">
      <c r="B84" s="101">
        <v>45505</v>
      </c>
      <c r="C84" s="102">
        <v>130</v>
      </c>
      <c r="D84" s="102">
        <v>20</v>
      </c>
      <c r="F84" s="101">
        <v>45505</v>
      </c>
      <c r="G84" s="103">
        <v>22</v>
      </c>
      <c r="H84" s="103">
        <v>20</v>
      </c>
      <c r="J84" s="101">
        <v>45505</v>
      </c>
      <c r="K84" s="104">
        <v>11.59</v>
      </c>
      <c r="L84" s="104">
        <v>14.2</v>
      </c>
      <c r="N84" s="101">
        <v>45505</v>
      </c>
      <c r="O84" s="105">
        <v>120.3</v>
      </c>
      <c r="P84" s="105">
        <v>154.5</v>
      </c>
      <c r="R84" s="101">
        <v>45505</v>
      </c>
      <c r="S84" s="105">
        <v>16.5</v>
      </c>
      <c r="T84" s="105">
        <v>18.600000000000001</v>
      </c>
      <c r="V84" s="101">
        <v>45505</v>
      </c>
      <c r="W84" s="104">
        <v>11.09</v>
      </c>
      <c r="X84" s="104">
        <v>9.2899999999999991</v>
      </c>
      <c r="Z84" s="101">
        <v>45505</v>
      </c>
      <c r="AA84" s="106">
        <v>0.01</v>
      </c>
      <c r="AB84" s="106">
        <v>0.01</v>
      </c>
      <c r="AD84" s="101">
        <v>45505</v>
      </c>
      <c r="AE84" s="107">
        <v>1.52</v>
      </c>
      <c r="AF84" s="107">
        <v>1.42</v>
      </c>
      <c r="AH84" s="101">
        <v>45505</v>
      </c>
      <c r="AI84" s="108">
        <v>0.1</v>
      </c>
      <c r="AJ84" s="108">
        <v>0.1</v>
      </c>
      <c r="AL84" s="101">
        <v>45505</v>
      </c>
      <c r="AM84" s="109">
        <v>0.17799999999999999</v>
      </c>
      <c r="AN84" s="109">
        <v>0.2</v>
      </c>
      <c r="AP84" s="101">
        <v>45505</v>
      </c>
      <c r="AQ84" s="105">
        <v>18.2</v>
      </c>
      <c r="AR84" s="105">
        <v>17.3</v>
      </c>
      <c r="AT84" s="101">
        <v>45505</v>
      </c>
      <c r="AU84" s="102">
        <v>44</v>
      </c>
      <c r="AV84" s="102">
        <v>20</v>
      </c>
      <c r="AX84" s="101">
        <v>45505</v>
      </c>
      <c r="AY84" s="105">
        <v>26</v>
      </c>
      <c r="AZ84" s="105">
        <v>22</v>
      </c>
      <c r="BB84" s="101">
        <v>45505</v>
      </c>
      <c r="BC84" s="109">
        <v>1.7</v>
      </c>
      <c r="BD84" s="109">
        <v>1.88</v>
      </c>
      <c r="BF84" s="101">
        <v>45505</v>
      </c>
      <c r="BG84" s="107">
        <v>6.85</v>
      </c>
      <c r="BH84" s="107">
        <v>7.95</v>
      </c>
      <c r="BJ84" s="101">
        <v>45505</v>
      </c>
      <c r="BK84" s="110">
        <v>2.1999999999999999E-2</v>
      </c>
      <c r="BL84" s="110">
        <v>0.04</v>
      </c>
      <c r="BN84" s="101">
        <v>45505</v>
      </c>
      <c r="BO84" s="111">
        <v>6.6000000000000003E-2</v>
      </c>
      <c r="BP84" s="111">
        <v>0.122</v>
      </c>
      <c r="BQ84" s="134"/>
      <c r="BR84" s="101">
        <v>45505</v>
      </c>
      <c r="BS84" s="107">
        <v>0.89700000000000002</v>
      </c>
      <c r="BT84" s="107">
        <v>0.46500000000000002</v>
      </c>
      <c r="BV84" s="101">
        <v>45505</v>
      </c>
      <c r="BW84" s="112">
        <v>12</v>
      </c>
      <c r="BX84" s="112">
        <v>10</v>
      </c>
      <c r="BZ84" s="101">
        <v>45505</v>
      </c>
      <c r="CA84" s="105">
        <v>37</v>
      </c>
      <c r="CB84" s="105">
        <v>30.09</v>
      </c>
      <c r="CD84" s="101">
        <v>45505</v>
      </c>
      <c r="CE84" s="105">
        <v>10</v>
      </c>
      <c r="CF84" s="105">
        <v>10</v>
      </c>
      <c r="CH84" s="101">
        <v>45505</v>
      </c>
      <c r="CI84" s="105">
        <v>14.52</v>
      </c>
      <c r="CJ84" s="105">
        <v>13.24</v>
      </c>
      <c r="CK84" s="138"/>
      <c r="CL84" s="101">
        <v>45505</v>
      </c>
      <c r="CM84" s="135">
        <v>1.08</v>
      </c>
      <c r="CN84" s="135">
        <v>1</v>
      </c>
      <c r="CP84" s="101">
        <v>45505</v>
      </c>
      <c r="CQ84" s="111">
        <v>3.0000000000000001E-3</v>
      </c>
      <c r="CR84" s="111">
        <v>2.1899999999999999E-2</v>
      </c>
      <c r="CT84" s="101">
        <v>45505</v>
      </c>
      <c r="CU84" s="104">
        <v>10</v>
      </c>
      <c r="CV84" s="104">
        <v>33.069000000000003</v>
      </c>
      <c r="CW84" s="136"/>
      <c r="CX84" s="101">
        <v>45505</v>
      </c>
      <c r="CY84" s="113">
        <v>1E-3</v>
      </c>
      <c r="CZ84" s="113">
        <v>1E-3</v>
      </c>
      <c r="DA84" s="136"/>
      <c r="DB84" s="136"/>
    </row>
    <row r="85" spans="2:106" x14ac:dyDescent="0.3">
      <c r="B85" s="101">
        <v>45566</v>
      </c>
      <c r="C85" s="102">
        <v>140</v>
      </c>
      <c r="D85" s="102">
        <v>350</v>
      </c>
      <c r="F85" s="101">
        <v>45566</v>
      </c>
      <c r="G85" s="103">
        <v>140</v>
      </c>
      <c r="H85" s="103">
        <v>350</v>
      </c>
      <c r="J85" s="101">
        <v>45566</v>
      </c>
      <c r="K85" s="104">
        <v>6.01</v>
      </c>
      <c r="L85" s="104">
        <v>6.05</v>
      </c>
      <c r="N85" s="101">
        <v>45566</v>
      </c>
      <c r="O85" s="105">
        <v>66.099999999999994</v>
      </c>
      <c r="P85" s="105">
        <v>68.599999999999994</v>
      </c>
      <c r="R85" s="101">
        <v>45566</v>
      </c>
      <c r="S85" s="105">
        <v>19.2</v>
      </c>
      <c r="T85" s="105">
        <v>20.8</v>
      </c>
      <c r="V85" s="101">
        <v>45566</v>
      </c>
      <c r="W85" s="104">
        <v>10.93</v>
      </c>
      <c r="X85" s="104">
        <v>49.4</v>
      </c>
      <c r="Z85" s="101">
        <v>45566</v>
      </c>
      <c r="AA85" s="106">
        <v>0.01</v>
      </c>
      <c r="AB85" s="106">
        <v>0.01</v>
      </c>
      <c r="AD85" s="101">
        <v>45566</v>
      </c>
      <c r="AE85" s="107">
        <v>1.1499999999999999</v>
      </c>
      <c r="AF85" s="107">
        <v>2.15</v>
      </c>
      <c r="AH85" s="101">
        <v>45566</v>
      </c>
      <c r="AI85" s="108">
        <v>0.35099999999999998</v>
      </c>
      <c r="AJ85" s="108">
        <v>0.1</v>
      </c>
      <c r="AL85" s="101">
        <v>45566</v>
      </c>
      <c r="AM85" s="109">
        <v>0.37</v>
      </c>
      <c r="AN85" s="109">
        <v>0.45900000000000002</v>
      </c>
      <c r="AP85" s="101">
        <v>45566</v>
      </c>
      <c r="AQ85" s="105">
        <v>14.9</v>
      </c>
      <c r="AR85" s="105">
        <v>17.8</v>
      </c>
      <c r="AT85" s="101">
        <v>45566</v>
      </c>
      <c r="AU85" s="102">
        <v>102</v>
      </c>
      <c r="AV85" s="102">
        <v>127</v>
      </c>
      <c r="AX85" s="101">
        <v>45566</v>
      </c>
      <c r="AY85" s="105">
        <v>53</v>
      </c>
      <c r="AZ85" s="105">
        <v>78</v>
      </c>
      <c r="BB85" s="101">
        <v>45566</v>
      </c>
      <c r="BC85" s="109">
        <v>2.2799999999999998</v>
      </c>
      <c r="BD85" s="109">
        <v>3.19</v>
      </c>
      <c r="BF85" s="101">
        <v>45566</v>
      </c>
      <c r="BG85" s="107">
        <v>7.95</v>
      </c>
      <c r="BH85" s="107">
        <v>7.63</v>
      </c>
      <c r="BJ85" s="101">
        <v>45566</v>
      </c>
      <c r="BK85" s="110">
        <v>6.0999999999999999E-2</v>
      </c>
      <c r="BL85" s="110">
        <v>5.8000000000000003E-2</v>
      </c>
      <c r="BN85" s="101">
        <v>45566</v>
      </c>
      <c r="BO85" s="111">
        <v>0.186</v>
      </c>
      <c r="BP85" s="111">
        <v>0.17699999999999999</v>
      </c>
      <c r="BQ85" s="134"/>
      <c r="BR85" s="101">
        <v>45566</v>
      </c>
      <c r="BS85" s="107">
        <v>0.72299999999999998</v>
      </c>
      <c r="BT85" s="107">
        <v>4.1260000000000003</v>
      </c>
      <c r="BV85" s="101">
        <v>45566</v>
      </c>
      <c r="BW85" s="112">
        <v>22</v>
      </c>
      <c r="BX85" s="112">
        <v>24</v>
      </c>
      <c r="BZ85" s="101">
        <v>45566</v>
      </c>
      <c r="CA85" s="105">
        <v>69.39</v>
      </c>
      <c r="CB85" s="105">
        <v>75.94</v>
      </c>
      <c r="CD85" s="101">
        <v>45566</v>
      </c>
      <c r="CE85" s="105">
        <v>10</v>
      </c>
      <c r="CF85" s="105">
        <v>10</v>
      </c>
      <c r="CH85" s="101">
        <v>45566</v>
      </c>
      <c r="CI85" s="105">
        <v>15.78</v>
      </c>
      <c r="CJ85" s="105">
        <v>15.36</v>
      </c>
      <c r="CK85" s="138"/>
      <c r="CL85" s="101">
        <v>45566</v>
      </c>
      <c r="CM85" s="135">
        <v>1.1599999999999999</v>
      </c>
      <c r="CN85" s="135">
        <v>0.1</v>
      </c>
      <c r="CP85" s="101">
        <v>45566</v>
      </c>
      <c r="CQ85" s="111">
        <v>3.0000000000000001E-3</v>
      </c>
      <c r="CR85" s="111">
        <v>5.0000000000000001E-3</v>
      </c>
      <c r="CT85" s="101">
        <v>45566</v>
      </c>
      <c r="CU85" s="104">
        <v>10</v>
      </c>
      <c r="CV85" s="104">
        <v>10</v>
      </c>
      <c r="CW85" s="136"/>
      <c r="CX85" s="101">
        <v>45566</v>
      </c>
      <c r="CY85" s="113">
        <v>1E-3</v>
      </c>
      <c r="CZ85" s="113">
        <v>1E-3</v>
      </c>
      <c r="DA85" s="136"/>
      <c r="DB85" s="136"/>
    </row>
    <row r="86" spans="2:106" x14ac:dyDescent="0.3">
      <c r="B86" s="101">
        <v>45627</v>
      </c>
      <c r="C86" s="102">
        <v>1600</v>
      </c>
      <c r="D86" s="102">
        <v>240</v>
      </c>
      <c r="F86" s="101">
        <v>45627</v>
      </c>
      <c r="G86" s="103">
        <v>40</v>
      </c>
      <c r="H86" s="103">
        <v>22</v>
      </c>
      <c r="J86" s="101">
        <v>45627</v>
      </c>
      <c r="K86" s="104">
        <v>6.08</v>
      </c>
      <c r="L86" s="104">
        <v>6.26</v>
      </c>
      <c r="N86" s="101">
        <v>45627</v>
      </c>
      <c r="O86" s="105">
        <v>79.400000000000006</v>
      </c>
      <c r="P86" s="105">
        <v>83.1</v>
      </c>
      <c r="R86" s="101">
        <v>45627</v>
      </c>
      <c r="S86" s="105">
        <v>28.1</v>
      </c>
      <c r="T86" s="105">
        <v>28.65</v>
      </c>
      <c r="V86" s="101">
        <v>45627</v>
      </c>
      <c r="W86" s="104">
        <v>9.82</v>
      </c>
      <c r="X86" s="104">
        <v>9.2899999999999991</v>
      </c>
      <c r="Z86" s="101">
        <v>45627</v>
      </c>
      <c r="AA86" s="106">
        <v>0.01</v>
      </c>
      <c r="AB86" s="106">
        <v>0.02</v>
      </c>
      <c r="AD86" s="101">
        <v>45627</v>
      </c>
      <c r="AE86" s="107">
        <v>1.72</v>
      </c>
      <c r="AF86" s="107">
        <v>2.65</v>
      </c>
      <c r="AH86" s="101">
        <v>45627</v>
      </c>
      <c r="AI86" s="108">
        <v>0.32500000000000001</v>
      </c>
      <c r="AJ86" s="108">
        <v>0.1</v>
      </c>
      <c r="AL86" s="101">
        <v>45627</v>
      </c>
      <c r="AM86" s="109">
        <v>0.38300000000000001</v>
      </c>
      <c r="AN86" s="109">
        <v>0.32</v>
      </c>
      <c r="AP86" s="101">
        <v>45627</v>
      </c>
      <c r="AQ86" s="105">
        <v>15.5</v>
      </c>
      <c r="AR86" s="105">
        <v>30.3</v>
      </c>
      <c r="AT86" s="101">
        <v>45627</v>
      </c>
      <c r="AU86" s="102">
        <v>55</v>
      </c>
      <c r="AV86" s="102">
        <v>83</v>
      </c>
      <c r="AX86" s="101">
        <v>45627</v>
      </c>
      <c r="AY86" s="105">
        <v>46</v>
      </c>
      <c r="AZ86" s="105">
        <v>58</v>
      </c>
      <c r="BB86" s="101">
        <v>45627</v>
      </c>
      <c r="BC86" s="109">
        <v>2</v>
      </c>
      <c r="BD86" s="109">
        <v>3.35</v>
      </c>
      <c r="BF86" s="101">
        <v>45627</v>
      </c>
      <c r="BG86" s="107">
        <v>9.1999999999999993</v>
      </c>
      <c r="BH86" s="107">
        <v>8.4700000000000006</v>
      </c>
      <c r="BJ86" s="101">
        <v>45627</v>
      </c>
      <c r="BK86" s="110">
        <v>2.5999999999999999E-2</v>
      </c>
      <c r="BL86" s="110">
        <v>2.7E-2</v>
      </c>
      <c r="BN86" s="101">
        <v>45627</v>
      </c>
      <c r="BO86" s="111">
        <v>7.9000000000000001E-2</v>
      </c>
      <c r="BP86" s="111">
        <v>8.3000000000000004E-2</v>
      </c>
      <c r="BQ86" s="134"/>
      <c r="BR86" s="101">
        <v>45627</v>
      </c>
      <c r="BS86" s="107">
        <v>0.95699999999999996</v>
      </c>
      <c r="BT86" s="107">
        <v>0.70499999999999996</v>
      </c>
      <c r="BV86" s="101">
        <v>45627</v>
      </c>
      <c r="BW86" s="112">
        <v>2</v>
      </c>
      <c r="BX86" s="112">
        <v>2</v>
      </c>
      <c r="BZ86" s="101">
        <v>45627</v>
      </c>
      <c r="CA86" s="105">
        <v>10</v>
      </c>
      <c r="CB86" s="105">
        <v>10</v>
      </c>
      <c r="CD86" s="101">
        <v>45627</v>
      </c>
      <c r="CE86" s="105">
        <v>10</v>
      </c>
      <c r="CF86" s="105">
        <v>10</v>
      </c>
      <c r="CH86" s="101">
        <v>45627</v>
      </c>
      <c r="CI86" s="105">
        <v>17.77</v>
      </c>
      <c r="CJ86" s="105">
        <v>19.78</v>
      </c>
      <c r="CK86" s="138"/>
      <c r="CL86" s="101">
        <v>45627</v>
      </c>
      <c r="CM86" s="135">
        <v>0.75</v>
      </c>
      <c r="CN86" s="135">
        <v>0.49</v>
      </c>
      <c r="CP86" s="101">
        <v>45627</v>
      </c>
      <c r="CQ86" s="111">
        <v>3.0000000000000001E-3</v>
      </c>
      <c r="CR86" s="111">
        <v>3.0000000000000001E-3</v>
      </c>
      <c r="CT86" s="101">
        <v>45627</v>
      </c>
      <c r="CU86" s="104">
        <v>10</v>
      </c>
      <c r="CV86" s="104">
        <v>10</v>
      </c>
      <c r="CW86" s="136"/>
      <c r="CX86" s="101">
        <v>45627</v>
      </c>
      <c r="CY86" s="113">
        <v>1E-3</v>
      </c>
      <c r="CZ86" s="113">
        <v>1E-3</v>
      </c>
      <c r="DA86" s="136"/>
      <c r="DB86" s="136"/>
    </row>
    <row r="87" spans="2:106" x14ac:dyDescent="0.3">
      <c r="B87" s="101">
        <v>45689</v>
      </c>
      <c r="C87" s="102">
        <v>79</v>
      </c>
      <c r="D87" s="102">
        <v>1600</v>
      </c>
      <c r="F87" s="101">
        <v>45689</v>
      </c>
      <c r="G87" s="103">
        <v>17</v>
      </c>
      <c r="H87" s="103">
        <v>540</v>
      </c>
      <c r="J87" s="101">
        <v>45689</v>
      </c>
      <c r="K87" s="104">
        <v>6.19</v>
      </c>
      <c r="L87" s="104">
        <v>5.39</v>
      </c>
      <c r="N87" s="101">
        <v>45689</v>
      </c>
      <c r="O87" s="105">
        <v>82.5</v>
      </c>
      <c r="P87" s="105">
        <v>73.2</v>
      </c>
      <c r="R87" s="101">
        <v>45689</v>
      </c>
      <c r="S87" s="105">
        <v>29.05</v>
      </c>
      <c r="T87" s="105">
        <v>30</v>
      </c>
      <c r="V87" s="101">
        <v>45689</v>
      </c>
      <c r="W87" s="104">
        <v>2.7</v>
      </c>
      <c r="X87" s="104">
        <v>2</v>
      </c>
      <c r="Z87" s="101">
        <v>45689</v>
      </c>
      <c r="AA87" s="106">
        <v>0.01</v>
      </c>
      <c r="AB87" s="106">
        <v>0.01</v>
      </c>
      <c r="AD87" s="101">
        <v>45689</v>
      </c>
      <c r="AE87" s="107">
        <v>0.91</v>
      </c>
      <c r="AF87" s="107">
        <v>1</v>
      </c>
      <c r="AH87" s="101">
        <v>45689</v>
      </c>
      <c r="AI87" s="108">
        <v>0.1</v>
      </c>
      <c r="AJ87" s="108">
        <v>0.1</v>
      </c>
      <c r="AL87" s="101">
        <v>45689</v>
      </c>
      <c r="AM87" s="109">
        <v>0.1</v>
      </c>
      <c r="AN87" s="109">
        <v>0.1</v>
      </c>
      <c r="AP87" s="101">
        <v>45689</v>
      </c>
      <c r="AQ87" s="105">
        <v>1</v>
      </c>
      <c r="AR87" s="105">
        <v>1</v>
      </c>
      <c r="AT87" s="101">
        <v>45689</v>
      </c>
      <c r="AU87" s="102">
        <v>82</v>
      </c>
      <c r="AV87" s="102">
        <v>76</v>
      </c>
      <c r="AX87" s="101">
        <v>45689</v>
      </c>
      <c r="AY87" s="105">
        <v>52</v>
      </c>
      <c r="AZ87" s="105">
        <v>62</v>
      </c>
      <c r="BB87" s="101">
        <v>45689</v>
      </c>
      <c r="BC87" s="109">
        <v>2.0299999999999998</v>
      </c>
      <c r="BD87" s="109">
        <v>2.21</v>
      </c>
      <c r="BF87" s="101">
        <v>45689</v>
      </c>
      <c r="BG87" s="107">
        <v>7.61</v>
      </c>
      <c r="BH87" s="107">
        <v>8.17</v>
      </c>
      <c r="BJ87" s="101">
        <v>45689</v>
      </c>
      <c r="BK87" s="110">
        <v>0.01</v>
      </c>
      <c r="BL87" s="110">
        <v>0.01</v>
      </c>
      <c r="BN87" s="101">
        <v>45689</v>
      </c>
      <c r="BO87" s="111">
        <v>0.1</v>
      </c>
      <c r="BP87" s="111">
        <v>0.1</v>
      </c>
      <c r="BQ87" s="134"/>
      <c r="BR87" s="101">
        <v>45689</v>
      </c>
      <c r="BS87" s="107">
        <v>0.104</v>
      </c>
      <c r="BT87" s="107">
        <v>0.05</v>
      </c>
      <c r="BV87" s="101">
        <v>45689</v>
      </c>
      <c r="BW87" s="112">
        <v>2</v>
      </c>
      <c r="BX87" s="112">
        <v>2</v>
      </c>
      <c r="BZ87" s="101">
        <v>45689</v>
      </c>
      <c r="CA87" s="105">
        <v>10</v>
      </c>
      <c r="CB87" s="105">
        <v>10</v>
      </c>
      <c r="CD87" s="101">
        <v>45689</v>
      </c>
      <c r="CE87" s="105">
        <v>10</v>
      </c>
      <c r="CF87" s="105">
        <v>10</v>
      </c>
      <c r="CH87" s="101">
        <v>45689</v>
      </c>
      <c r="CI87" s="105">
        <v>31.18</v>
      </c>
      <c r="CJ87" s="105">
        <v>35.409999999999997</v>
      </c>
      <c r="CK87" s="138"/>
      <c r="CL87" s="101">
        <v>45689</v>
      </c>
      <c r="CM87" s="135">
        <v>2.64</v>
      </c>
      <c r="CN87" s="135">
        <v>4.16</v>
      </c>
      <c r="CP87" s="101">
        <v>45689</v>
      </c>
      <c r="CQ87" s="111">
        <v>3.0000000000000001E-3</v>
      </c>
      <c r="CR87" s="111">
        <v>3.0000000000000001E-3</v>
      </c>
      <c r="CT87" s="101">
        <v>45689</v>
      </c>
      <c r="CU87" s="104">
        <v>23.564</v>
      </c>
      <c r="CV87" s="104">
        <v>10</v>
      </c>
      <c r="CW87" s="136"/>
      <c r="CX87" s="101">
        <v>45689</v>
      </c>
      <c r="CY87" s="113">
        <v>1E-3</v>
      </c>
      <c r="CZ87" s="113">
        <v>1E-3</v>
      </c>
      <c r="DA87" s="136"/>
      <c r="DB87" s="136"/>
    </row>
    <row r="88" spans="2:106" x14ac:dyDescent="0.3">
      <c r="B88" s="101">
        <v>45748</v>
      </c>
      <c r="C88" s="102">
        <v>220</v>
      </c>
      <c r="D88" s="102">
        <v>1.8</v>
      </c>
      <c r="F88" s="101">
        <v>45748</v>
      </c>
      <c r="G88" s="103">
        <v>14</v>
      </c>
      <c r="H88" s="103">
        <v>1.8</v>
      </c>
      <c r="J88" s="101">
        <v>45748</v>
      </c>
      <c r="K88" s="104">
        <v>6.55</v>
      </c>
      <c r="L88" s="104">
        <v>8.5399999999999991</v>
      </c>
      <c r="N88" s="101">
        <v>45748</v>
      </c>
      <c r="O88" s="105">
        <v>83.7</v>
      </c>
      <c r="P88" s="105">
        <v>108.5</v>
      </c>
      <c r="R88" s="101">
        <v>45748</v>
      </c>
      <c r="S88" s="105">
        <v>24.3</v>
      </c>
      <c r="T88" s="105">
        <v>26.4</v>
      </c>
      <c r="V88" s="101">
        <v>45748</v>
      </c>
      <c r="W88" s="104">
        <v>4.5999999999999996</v>
      </c>
      <c r="X88" s="104">
        <v>2.23</v>
      </c>
      <c r="Z88" s="101">
        <v>45748</v>
      </c>
      <c r="AA88" s="106">
        <v>0.01</v>
      </c>
      <c r="AB88" s="106">
        <v>0.01</v>
      </c>
      <c r="AD88" s="101">
        <v>45748</v>
      </c>
      <c r="AE88" s="107">
        <v>0.94</v>
      </c>
      <c r="AF88" s="107">
        <v>0.74</v>
      </c>
      <c r="AH88" s="101">
        <v>45748</v>
      </c>
      <c r="AI88" s="108">
        <v>0.1</v>
      </c>
      <c r="AJ88" s="108">
        <v>0.1</v>
      </c>
      <c r="AL88" s="101">
        <v>45748</v>
      </c>
      <c r="AM88" s="109">
        <v>0.1</v>
      </c>
      <c r="AN88" s="109">
        <v>0.14699999999999999</v>
      </c>
      <c r="AP88" s="101">
        <v>45748</v>
      </c>
      <c r="AQ88" s="105">
        <v>3.3</v>
      </c>
      <c r="AR88" s="105">
        <v>18.8</v>
      </c>
      <c r="AT88" s="101">
        <v>45748</v>
      </c>
      <c r="AU88" s="102">
        <v>31</v>
      </c>
      <c r="AV88" s="102">
        <v>51</v>
      </c>
      <c r="AX88" s="101">
        <v>45748</v>
      </c>
      <c r="AY88" s="105">
        <v>40</v>
      </c>
      <c r="AZ88" s="105">
        <v>34</v>
      </c>
      <c r="BB88" s="101">
        <v>45748</v>
      </c>
      <c r="BC88" s="109">
        <v>2.23</v>
      </c>
      <c r="BD88" s="109">
        <v>2.83</v>
      </c>
      <c r="BF88" s="101">
        <v>45748</v>
      </c>
      <c r="BG88" s="107">
        <v>7.36</v>
      </c>
      <c r="BH88" s="107">
        <v>9</v>
      </c>
      <c r="BJ88" s="101">
        <v>45748</v>
      </c>
      <c r="BK88" s="110">
        <v>0.01</v>
      </c>
      <c r="BL88" s="110">
        <v>0.01</v>
      </c>
      <c r="BN88" s="101">
        <v>45748</v>
      </c>
      <c r="BO88" s="111">
        <v>2.7E-2</v>
      </c>
      <c r="BP88" s="111">
        <v>0.01</v>
      </c>
      <c r="BQ88" s="134"/>
      <c r="BR88" s="101">
        <v>45748</v>
      </c>
      <c r="BS88" s="107">
        <v>0.155</v>
      </c>
      <c r="BT88" s="107">
        <v>8.5000000000000006E-2</v>
      </c>
      <c r="BV88" s="101">
        <v>45748</v>
      </c>
      <c r="BW88" s="112">
        <v>5</v>
      </c>
      <c r="BX88" s="112">
        <v>2</v>
      </c>
      <c r="BZ88" s="101">
        <v>45748</v>
      </c>
      <c r="CA88" s="105">
        <v>13.68</v>
      </c>
      <c r="CB88" s="105">
        <v>10</v>
      </c>
      <c r="CD88" s="101">
        <v>45748</v>
      </c>
      <c r="CE88" s="105">
        <v>10</v>
      </c>
      <c r="CF88" s="105">
        <v>10</v>
      </c>
      <c r="CH88" s="101">
        <v>45748</v>
      </c>
      <c r="CI88" s="105">
        <v>14.39</v>
      </c>
      <c r="CJ88" s="105">
        <v>14.82</v>
      </c>
      <c r="CK88" s="138"/>
      <c r="CL88" s="101">
        <v>45748</v>
      </c>
      <c r="CM88" s="135">
        <v>2.35</v>
      </c>
      <c r="CN88" s="135">
        <v>3.55</v>
      </c>
      <c r="CP88" s="101">
        <v>45748</v>
      </c>
      <c r="CQ88" s="111">
        <v>3.0000000000000001E-3</v>
      </c>
      <c r="CR88" s="111">
        <v>3.0000000000000001E-3</v>
      </c>
      <c r="CT88" s="101">
        <v>45748</v>
      </c>
      <c r="CU88" s="104">
        <v>37.421999999999997</v>
      </c>
      <c r="CV88" s="104">
        <v>33.68</v>
      </c>
      <c r="CW88" s="136"/>
      <c r="CX88" s="101">
        <v>45748</v>
      </c>
      <c r="CY88" s="113">
        <v>1E-3</v>
      </c>
      <c r="CZ88" s="113">
        <v>1E-3</v>
      </c>
      <c r="DA88" s="136"/>
      <c r="DB88" s="136"/>
    </row>
    <row r="89" spans="2:106" x14ac:dyDescent="0.3">
      <c r="B89" s="101">
        <v>45809</v>
      </c>
      <c r="C89" s="102">
        <v>230</v>
      </c>
      <c r="D89" s="102">
        <v>230</v>
      </c>
      <c r="F89" s="101">
        <v>45809</v>
      </c>
      <c r="G89" s="103">
        <v>20</v>
      </c>
      <c r="H89" s="103">
        <v>230</v>
      </c>
      <c r="J89" s="101">
        <v>45809</v>
      </c>
      <c r="K89" s="104">
        <v>6.59</v>
      </c>
      <c r="L89" s="104">
        <v>4.37</v>
      </c>
      <c r="N89" s="101">
        <v>45809</v>
      </c>
      <c r="O89" s="105">
        <v>71.900000000000006</v>
      </c>
      <c r="P89" s="105">
        <v>47.7</v>
      </c>
      <c r="R89" s="101">
        <v>45809</v>
      </c>
      <c r="S89" s="105">
        <v>19.2</v>
      </c>
      <c r="T89" s="105">
        <v>19.100000000000001</v>
      </c>
      <c r="V89" s="101">
        <v>45809</v>
      </c>
      <c r="W89" s="104">
        <v>6.12</v>
      </c>
      <c r="X89" s="104">
        <v>5.76</v>
      </c>
      <c r="Z89" s="101">
        <v>45809</v>
      </c>
      <c r="AA89" s="106">
        <v>0.01</v>
      </c>
      <c r="AB89" s="106">
        <v>0.01</v>
      </c>
      <c r="AD89" s="101">
        <v>45809</v>
      </c>
      <c r="AE89" s="107">
        <v>1.51</v>
      </c>
      <c r="AF89" s="107">
        <v>1.4</v>
      </c>
      <c r="AH89" s="101">
        <v>45809</v>
      </c>
      <c r="AI89" s="108">
        <v>0.1</v>
      </c>
      <c r="AJ89" s="108">
        <v>0.1</v>
      </c>
      <c r="AL89" s="101">
        <v>45809</v>
      </c>
      <c r="AM89" s="109">
        <v>0.1</v>
      </c>
      <c r="AN89" s="109">
        <v>0.1</v>
      </c>
      <c r="AP89" s="101">
        <v>45809</v>
      </c>
      <c r="AQ89" s="105">
        <v>18.399999999999999</v>
      </c>
      <c r="AR89" s="105">
        <v>43.9</v>
      </c>
      <c r="AT89" s="101">
        <v>45809</v>
      </c>
      <c r="AU89" s="102">
        <v>175</v>
      </c>
      <c r="AV89" s="102">
        <v>164</v>
      </c>
      <c r="AX89" s="101">
        <v>45809</v>
      </c>
      <c r="AY89" s="105">
        <v>86</v>
      </c>
      <c r="AZ89" s="105">
        <v>77</v>
      </c>
      <c r="BB89" s="101">
        <v>45809</v>
      </c>
      <c r="BC89" s="109">
        <v>7.22</v>
      </c>
      <c r="BD89" s="109">
        <v>2.82</v>
      </c>
      <c r="BF89" s="101">
        <v>45809</v>
      </c>
      <c r="BG89" s="107">
        <v>7.95</v>
      </c>
      <c r="BH89" s="107">
        <v>7.55</v>
      </c>
      <c r="BJ89" s="101">
        <v>45809</v>
      </c>
      <c r="BK89" s="110">
        <v>2.8000000000000001E-2</v>
      </c>
      <c r="BL89" s="110">
        <v>3.5999999999999997E-2</v>
      </c>
      <c r="BN89" s="101">
        <v>45809</v>
      </c>
      <c r="BO89" s="111">
        <v>0.1</v>
      </c>
      <c r="BP89" s="111">
        <v>0.1</v>
      </c>
      <c r="BQ89" s="134"/>
      <c r="BR89" s="101">
        <v>45809</v>
      </c>
      <c r="BS89" s="107">
        <v>0.52700000000000002</v>
      </c>
      <c r="BT89" s="107">
        <v>0.34599999999999997</v>
      </c>
      <c r="BV89" s="101">
        <v>45809</v>
      </c>
      <c r="BW89" s="112">
        <v>5</v>
      </c>
      <c r="BX89" s="112">
        <v>2</v>
      </c>
      <c r="BZ89" s="101">
        <v>45809</v>
      </c>
      <c r="CA89" s="105">
        <v>18.170000000000002</v>
      </c>
      <c r="CB89" s="105">
        <v>10</v>
      </c>
      <c r="CD89" s="101">
        <v>45809</v>
      </c>
      <c r="CE89" s="105">
        <v>10</v>
      </c>
      <c r="CF89" s="105">
        <v>10</v>
      </c>
      <c r="CH89" s="101">
        <v>45809</v>
      </c>
      <c r="CI89" s="105">
        <v>20.13</v>
      </c>
      <c r="CJ89" s="105">
        <v>23.71</v>
      </c>
      <c r="CK89" s="138"/>
      <c r="CL89" s="101">
        <v>45809</v>
      </c>
      <c r="CM89" s="135">
        <v>1.4</v>
      </c>
      <c r="CN89" s="135">
        <v>1.44</v>
      </c>
      <c r="CP89" s="101">
        <v>45809</v>
      </c>
      <c r="CQ89" s="111">
        <v>8.6E-3</v>
      </c>
      <c r="CR89" s="111">
        <v>3.0000000000000001E-3</v>
      </c>
      <c r="CT89" s="101">
        <v>45809</v>
      </c>
      <c r="CU89" s="104">
        <v>138.99600000000001</v>
      </c>
      <c r="CV89" s="104">
        <v>10</v>
      </c>
      <c r="CW89" s="136"/>
      <c r="CX89" s="101">
        <v>45809</v>
      </c>
      <c r="CY89" s="113">
        <v>1E-3</v>
      </c>
      <c r="CZ89" s="113">
        <v>1E-3</v>
      </c>
      <c r="DA89" s="136"/>
      <c r="DB89" s="136"/>
    </row>
    <row r="90" spans="2:106" x14ac:dyDescent="0.3">
      <c r="B90" s="101">
        <v>45870</v>
      </c>
      <c r="C90" s="102">
        <v>140</v>
      </c>
      <c r="D90" s="102">
        <v>350</v>
      </c>
      <c r="F90" s="101">
        <v>45870</v>
      </c>
      <c r="G90" s="103">
        <v>12</v>
      </c>
      <c r="H90" s="103">
        <v>350</v>
      </c>
      <c r="J90" s="101">
        <v>45870</v>
      </c>
      <c r="K90" s="104">
        <v>7.83</v>
      </c>
      <c r="L90" s="104">
        <v>8.02</v>
      </c>
      <c r="N90" s="101">
        <v>45870</v>
      </c>
      <c r="O90" s="105">
        <v>78.8</v>
      </c>
      <c r="P90" s="105">
        <v>82.2</v>
      </c>
      <c r="R90" s="101">
        <v>45870</v>
      </c>
      <c r="S90" s="105">
        <v>15.3</v>
      </c>
      <c r="T90" s="105">
        <v>15.9</v>
      </c>
      <c r="V90" s="101">
        <v>45870</v>
      </c>
      <c r="W90" s="104">
        <v>14.44</v>
      </c>
      <c r="X90" s="104">
        <v>19.48</v>
      </c>
      <c r="Z90" s="101">
        <v>45870</v>
      </c>
      <c r="AA90" s="106">
        <v>0.01</v>
      </c>
      <c r="AB90" s="106">
        <v>0.01</v>
      </c>
      <c r="AD90" s="101">
        <v>45870</v>
      </c>
      <c r="AE90" s="107">
        <v>1.66</v>
      </c>
      <c r="AF90" s="107">
        <v>2.11</v>
      </c>
      <c r="AH90" s="101">
        <v>45870</v>
      </c>
      <c r="AI90" s="108">
        <v>0.1</v>
      </c>
      <c r="AJ90" s="108">
        <v>0.1</v>
      </c>
      <c r="AL90" s="101">
        <v>45870</v>
      </c>
      <c r="AM90" s="109">
        <v>0.1</v>
      </c>
      <c r="AN90" s="109">
        <v>0.1</v>
      </c>
      <c r="AP90" s="101">
        <v>45870</v>
      </c>
      <c r="AQ90" s="105">
        <v>20.2</v>
      </c>
      <c r="AR90" s="105">
        <v>23.7</v>
      </c>
      <c r="AT90" s="101">
        <v>45870</v>
      </c>
      <c r="AU90" s="102">
        <v>132</v>
      </c>
      <c r="AV90" s="102">
        <v>151</v>
      </c>
      <c r="AX90" s="101">
        <v>45870</v>
      </c>
      <c r="AY90" s="105">
        <v>42</v>
      </c>
      <c r="AZ90" s="105">
        <v>48</v>
      </c>
      <c r="BB90" s="101">
        <v>45870</v>
      </c>
      <c r="BC90" s="109">
        <v>2.21</v>
      </c>
      <c r="BD90" s="109">
        <v>3.1</v>
      </c>
      <c r="BF90" s="101">
        <v>45870</v>
      </c>
      <c r="BG90" s="107">
        <v>7.83</v>
      </c>
      <c r="BH90" s="107">
        <v>8.25</v>
      </c>
      <c r="BJ90" s="101">
        <v>45870</v>
      </c>
      <c r="BK90" s="110">
        <v>4.9000000000000002E-2</v>
      </c>
      <c r="BL90" s="110">
        <v>4.8000000000000001E-2</v>
      </c>
      <c r="BN90" s="101">
        <v>45870</v>
      </c>
      <c r="BO90" s="111">
        <v>0.1</v>
      </c>
      <c r="BP90" s="111">
        <v>0.1</v>
      </c>
      <c r="BQ90" s="134"/>
      <c r="BR90" s="101">
        <v>45870</v>
      </c>
      <c r="BS90" s="107">
        <v>0.998</v>
      </c>
      <c r="BT90" s="107">
        <v>0.95</v>
      </c>
      <c r="BV90" s="101">
        <v>45870</v>
      </c>
      <c r="BW90" s="112">
        <v>7</v>
      </c>
      <c r="BX90" s="112">
        <v>6</v>
      </c>
      <c r="BZ90" s="101">
        <v>45870</v>
      </c>
      <c r="CA90" s="105">
        <v>23.7</v>
      </c>
      <c r="CB90" s="105">
        <v>17.7</v>
      </c>
      <c r="CD90" s="101">
        <v>45870</v>
      </c>
      <c r="CE90" s="105">
        <v>10</v>
      </c>
      <c r="CF90" s="105">
        <v>10</v>
      </c>
      <c r="CH90" s="101">
        <v>45870</v>
      </c>
      <c r="CI90" s="105">
        <v>14.7</v>
      </c>
      <c r="CJ90" s="105">
        <v>13.66</v>
      </c>
      <c r="CK90" s="138"/>
      <c r="CL90" s="101">
        <v>45870</v>
      </c>
      <c r="CM90" s="135">
        <v>0.87</v>
      </c>
      <c r="CN90" s="135">
        <v>0.52</v>
      </c>
      <c r="CP90" s="101">
        <v>45870</v>
      </c>
      <c r="CQ90" s="111">
        <v>6.7999999999999996E-3</v>
      </c>
      <c r="CR90" s="111">
        <v>1.0699999999999999E-2</v>
      </c>
      <c r="CT90" s="101">
        <v>45870</v>
      </c>
      <c r="CU90" s="104">
        <v>10</v>
      </c>
      <c r="CV90" s="104">
        <v>10</v>
      </c>
      <c r="CW90" s="136"/>
      <c r="CX90" s="101">
        <v>45870</v>
      </c>
      <c r="CY90" s="113">
        <v>1E-3</v>
      </c>
      <c r="CZ90" s="113">
        <v>1E-3</v>
      </c>
      <c r="DA90" s="136"/>
      <c r="DB90" s="136"/>
    </row>
    <row r="91" spans="2:106" x14ac:dyDescent="0.3">
      <c r="B91" s="101">
        <v>45931</v>
      </c>
      <c r="C91" s="102">
        <v>490</v>
      </c>
      <c r="D91" s="102">
        <v>220</v>
      </c>
      <c r="F91" s="101">
        <v>45931</v>
      </c>
      <c r="G91" s="103">
        <v>330</v>
      </c>
      <c r="H91" s="103">
        <v>1.8</v>
      </c>
      <c r="J91" s="101">
        <v>45931</v>
      </c>
      <c r="K91" s="104">
        <v>5.48</v>
      </c>
      <c r="L91" s="104">
        <v>7.01</v>
      </c>
      <c r="N91" s="101">
        <v>45931</v>
      </c>
      <c r="O91" s="105">
        <v>59.5</v>
      </c>
      <c r="P91" s="105">
        <v>79.8</v>
      </c>
      <c r="R91" s="101">
        <v>45931</v>
      </c>
      <c r="S91" s="105">
        <v>18.5</v>
      </c>
      <c r="T91" s="105">
        <v>20.6</v>
      </c>
      <c r="V91" s="101">
        <v>45931</v>
      </c>
      <c r="W91" s="104">
        <v>11.85</v>
      </c>
      <c r="X91" s="104">
        <v>11.3</v>
      </c>
      <c r="Z91" s="101">
        <v>45931</v>
      </c>
      <c r="AA91" s="106">
        <v>0.01</v>
      </c>
      <c r="AB91" s="106">
        <v>0.01</v>
      </c>
      <c r="AD91" s="101">
        <v>45931</v>
      </c>
      <c r="AE91" s="107">
        <v>0.54</v>
      </c>
      <c r="AF91" s="107">
        <v>0.97</v>
      </c>
      <c r="AH91" s="101">
        <v>45931</v>
      </c>
      <c r="AI91" s="108">
        <v>0.1</v>
      </c>
      <c r="AJ91" s="108">
        <v>0.1</v>
      </c>
      <c r="AL91" s="101">
        <v>45931</v>
      </c>
      <c r="AM91" s="109">
        <v>0.1</v>
      </c>
      <c r="AN91" s="109">
        <v>0.1</v>
      </c>
      <c r="AP91" s="101">
        <v>45931</v>
      </c>
      <c r="AQ91" s="105">
        <v>170.3</v>
      </c>
      <c r="AR91" s="105">
        <v>165.9</v>
      </c>
      <c r="AT91" s="101">
        <v>45931</v>
      </c>
      <c r="AU91" s="102">
        <v>76</v>
      </c>
      <c r="AV91" s="102">
        <v>82</v>
      </c>
      <c r="AX91" s="101">
        <v>45931</v>
      </c>
      <c r="AY91" s="105">
        <v>22</v>
      </c>
      <c r="AZ91" s="105">
        <v>20</v>
      </c>
      <c r="BB91" s="101">
        <v>45931</v>
      </c>
      <c r="BC91" s="109">
        <v>3.61</v>
      </c>
      <c r="BD91" s="109">
        <v>2.9</v>
      </c>
      <c r="BF91" s="101">
        <v>45931</v>
      </c>
      <c r="BG91" s="107">
        <v>7.08</v>
      </c>
      <c r="BH91" s="107">
        <v>8.68</v>
      </c>
      <c r="BJ91" s="101">
        <v>45931</v>
      </c>
      <c r="BK91" s="110">
        <v>0.51900000000000002</v>
      </c>
      <c r="BL91" s="110">
        <v>0.03</v>
      </c>
      <c r="BN91" s="101">
        <v>45931</v>
      </c>
      <c r="BO91" s="111">
        <v>0.14000000000000001</v>
      </c>
      <c r="BP91" s="111">
        <v>0.1</v>
      </c>
      <c r="BQ91" s="134"/>
      <c r="BR91" s="101">
        <v>45931</v>
      </c>
      <c r="BS91" s="107">
        <v>0.77700000000000002</v>
      </c>
      <c r="BT91" s="107">
        <v>0.442</v>
      </c>
      <c r="BV91" s="101">
        <v>45931</v>
      </c>
      <c r="BW91" s="112">
        <v>2</v>
      </c>
      <c r="BX91" s="112">
        <v>2</v>
      </c>
      <c r="BZ91" s="101">
        <v>45931</v>
      </c>
      <c r="CA91" s="105">
        <v>10</v>
      </c>
      <c r="CB91" s="105">
        <v>10</v>
      </c>
      <c r="CD91" s="101">
        <v>45931</v>
      </c>
      <c r="CE91" s="105">
        <v>10</v>
      </c>
      <c r="CF91" s="105">
        <v>10</v>
      </c>
      <c r="CH91" s="101">
        <v>45931</v>
      </c>
      <c r="CI91" s="105">
        <v>13.89</v>
      </c>
      <c r="CJ91" s="105">
        <v>13.67</v>
      </c>
      <c r="CK91" s="138"/>
      <c r="CL91" s="101">
        <v>45931</v>
      </c>
      <c r="CM91" s="135">
        <v>0.9</v>
      </c>
      <c r="CN91" s="135">
        <v>1.06</v>
      </c>
      <c r="CP91" s="101">
        <v>45931</v>
      </c>
      <c r="CQ91" s="111">
        <v>2E-3</v>
      </c>
      <c r="CR91" s="111">
        <v>2E-3</v>
      </c>
      <c r="CT91" s="101">
        <v>45931</v>
      </c>
      <c r="CU91" s="104">
        <v>10</v>
      </c>
      <c r="CV91" s="104">
        <v>10</v>
      </c>
      <c r="CW91" s="136"/>
      <c r="CX91" s="101">
        <v>45931</v>
      </c>
      <c r="CY91" s="113">
        <v>1E-3</v>
      </c>
      <c r="CZ91" s="113">
        <v>1E-3</v>
      </c>
      <c r="DA91" s="136"/>
      <c r="DB91" s="136"/>
    </row>
    <row r="92" spans="2:106" x14ac:dyDescent="0.3">
      <c r="B92" s="101">
        <v>45992</v>
      </c>
      <c r="C92" s="102">
        <v>3300</v>
      </c>
      <c r="D92" s="102">
        <v>1300</v>
      </c>
      <c r="F92" s="101">
        <v>45992</v>
      </c>
      <c r="G92" s="103">
        <v>400</v>
      </c>
      <c r="H92" s="103">
        <v>330</v>
      </c>
      <c r="J92" s="101">
        <v>45992</v>
      </c>
      <c r="K92" s="104">
        <v>6.91</v>
      </c>
      <c r="L92" s="104">
        <v>7.04</v>
      </c>
      <c r="N92" s="101">
        <v>45992</v>
      </c>
      <c r="O92" s="105">
        <v>84.2</v>
      </c>
      <c r="P92" s="105">
        <v>87.9</v>
      </c>
      <c r="R92" s="101">
        <v>45992</v>
      </c>
      <c r="S92" s="105">
        <v>23.6</v>
      </c>
      <c r="T92" s="105">
        <v>25.2</v>
      </c>
      <c r="V92" s="101">
        <v>45992</v>
      </c>
      <c r="W92" s="104">
        <v>5.94</v>
      </c>
      <c r="X92" s="104">
        <v>15.34</v>
      </c>
      <c r="Z92" s="101">
        <v>45992</v>
      </c>
      <c r="AA92" s="106">
        <v>0.01</v>
      </c>
      <c r="AB92" s="106">
        <v>0.01</v>
      </c>
      <c r="AD92" s="101">
        <v>45992</v>
      </c>
      <c r="AE92" s="107">
        <v>0.98</v>
      </c>
      <c r="AF92" s="107">
        <v>1.03</v>
      </c>
      <c r="AH92" s="101">
        <v>45992</v>
      </c>
      <c r="AI92" s="108">
        <v>0.1</v>
      </c>
      <c r="AJ92" s="108">
        <v>0.1</v>
      </c>
      <c r="AL92" s="101">
        <v>45992</v>
      </c>
      <c r="AM92" s="109">
        <v>0.17699999999999999</v>
      </c>
      <c r="AN92" s="109">
        <v>0.183</v>
      </c>
      <c r="AP92" s="101">
        <v>45992</v>
      </c>
      <c r="AQ92" s="105">
        <v>28.4</v>
      </c>
      <c r="AR92" s="105">
        <v>41.4</v>
      </c>
      <c r="AT92" s="101">
        <v>45992</v>
      </c>
      <c r="AU92" s="102">
        <v>72</v>
      </c>
      <c r="AV92" s="102">
        <v>70</v>
      </c>
      <c r="AX92" s="101">
        <v>45992</v>
      </c>
      <c r="AY92" s="105">
        <v>34</v>
      </c>
      <c r="AZ92" s="105">
        <v>36</v>
      </c>
      <c r="BB92" s="101">
        <v>45992</v>
      </c>
      <c r="BC92" s="109">
        <v>3.79</v>
      </c>
      <c r="BD92" s="109">
        <v>1.99</v>
      </c>
      <c r="BF92" s="101">
        <v>45992</v>
      </c>
      <c r="BG92" s="107">
        <v>7.12</v>
      </c>
      <c r="BH92" s="107">
        <v>7.1</v>
      </c>
      <c r="BJ92" s="101">
        <v>45992</v>
      </c>
      <c r="BK92" s="110">
        <v>1.9E-2</v>
      </c>
      <c r="BL92" s="110">
        <v>3.1E-2</v>
      </c>
      <c r="BN92" s="101">
        <v>45992</v>
      </c>
      <c r="BO92" s="111">
        <v>0.06</v>
      </c>
      <c r="BP92" s="111">
        <v>9.6000000000000002E-2</v>
      </c>
      <c r="BQ92" s="134"/>
      <c r="BR92" s="101">
        <v>45992</v>
      </c>
      <c r="BS92" s="107">
        <v>0.29699999999999999</v>
      </c>
      <c r="BT92" s="107">
        <v>0.27400000000000002</v>
      </c>
      <c r="BV92" s="101">
        <v>45992</v>
      </c>
      <c r="BW92" s="112">
        <v>2</v>
      </c>
      <c r="BX92" s="112">
        <v>2</v>
      </c>
      <c r="BZ92" s="101">
        <v>45992</v>
      </c>
      <c r="CA92" s="105">
        <v>10</v>
      </c>
      <c r="CB92" s="105">
        <v>10</v>
      </c>
      <c r="CD92" s="101">
        <v>45992</v>
      </c>
      <c r="CE92" s="105">
        <v>10</v>
      </c>
      <c r="CF92" s="105">
        <v>10</v>
      </c>
      <c r="CH92" s="101">
        <v>45992</v>
      </c>
      <c r="CI92" s="105">
        <v>6.73</v>
      </c>
      <c r="CJ92" s="105">
        <v>7.28</v>
      </c>
      <c r="CK92" s="138"/>
      <c r="CL92" s="101">
        <v>45992</v>
      </c>
      <c r="CM92" s="135">
        <v>1.5</v>
      </c>
      <c r="CN92" s="135">
        <v>0.45</v>
      </c>
      <c r="CP92" s="101">
        <v>45992</v>
      </c>
      <c r="CQ92" s="111">
        <v>2E-3</v>
      </c>
      <c r="CR92" s="111">
        <v>2E-3</v>
      </c>
      <c r="CT92" s="101">
        <v>45992</v>
      </c>
      <c r="CU92" s="104">
        <v>10</v>
      </c>
      <c r="CV92" s="104">
        <v>10</v>
      </c>
      <c r="CW92" s="136"/>
      <c r="CX92" s="101">
        <v>45992</v>
      </c>
      <c r="CY92" s="113">
        <v>1E-3</v>
      </c>
      <c r="CZ92" s="113">
        <v>1E-3</v>
      </c>
      <c r="DA92" s="136"/>
      <c r="DB92" s="136"/>
    </row>
    <row r="93" spans="2:106" x14ac:dyDescent="0.3">
      <c r="B93" s="101">
        <v>46054</v>
      </c>
      <c r="C93" s="102">
        <v>7900</v>
      </c>
      <c r="D93" s="102">
        <v>460</v>
      </c>
      <c r="F93" s="101">
        <v>46054</v>
      </c>
      <c r="G93" s="103">
        <v>7900</v>
      </c>
      <c r="H93" s="103">
        <v>230</v>
      </c>
      <c r="J93" s="101">
        <v>46054</v>
      </c>
      <c r="K93" s="104">
        <v>4.8600000000000003</v>
      </c>
      <c r="L93" s="104">
        <v>3.6</v>
      </c>
      <c r="N93" s="101">
        <v>46054</v>
      </c>
      <c r="O93" s="105">
        <v>62.4</v>
      </c>
      <c r="P93" s="105">
        <v>48</v>
      </c>
      <c r="R93" s="101">
        <v>46054</v>
      </c>
      <c r="S93" s="105">
        <v>20.7</v>
      </c>
      <c r="T93" s="105">
        <v>28.7</v>
      </c>
      <c r="V93" s="101">
        <v>46054</v>
      </c>
      <c r="W93" s="104">
        <v>3.78</v>
      </c>
      <c r="X93" s="104">
        <v>2</v>
      </c>
      <c r="Z93" s="101">
        <v>46054</v>
      </c>
      <c r="AA93" s="106">
        <v>0.01</v>
      </c>
      <c r="AB93" s="106">
        <v>0.01</v>
      </c>
      <c r="AD93" s="101">
        <v>46054</v>
      </c>
      <c r="AE93" s="107">
        <v>0.91</v>
      </c>
      <c r="AF93" s="107">
        <v>0.61</v>
      </c>
      <c r="AH93" s="101">
        <v>46054</v>
      </c>
      <c r="AI93" s="108">
        <v>0.1</v>
      </c>
      <c r="AJ93" s="108">
        <v>0.1</v>
      </c>
      <c r="AL93" s="101">
        <v>46054</v>
      </c>
      <c r="AM93" s="109">
        <v>0.1</v>
      </c>
      <c r="AN93" s="109">
        <v>0.1</v>
      </c>
      <c r="AP93" s="101">
        <v>46054</v>
      </c>
      <c r="AQ93" s="105">
        <v>22.56</v>
      </c>
      <c r="AR93" s="105">
        <v>21.28</v>
      </c>
      <c r="AT93" s="101">
        <v>46054</v>
      </c>
      <c r="AU93" s="102">
        <v>89</v>
      </c>
      <c r="AV93" s="102">
        <v>61</v>
      </c>
      <c r="AX93" s="101">
        <v>46054</v>
      </c>
      <c r="AY93" s="105">
        <v>27</v>
      </c>
      <c r="AZ93" s="105">
        <v>27</v>
      </c>
      <c r="BB93" s="101">
        <v>46054</v>
      </c>
      <c r="BC93" s="109">
        <v>12.14</v>
      </c>
      <c r="BD93" s="109">
        <v>12.29</v>
      </c>
      <c r="BF93" s="101">
        <v>46054</v>
      </c>
      <c r="BG93" s="107">
        <v>6.9</v>
      </c>
      <c r="BH93" s="107">
        <v>7.31</v>
      </c>
      <c r="BJ93" s="101">
        <v>46054</v>
      </c>
      <c r="BK93" s="110">
        <v>0.01</v>
      </c>
      <c r="BL93" s="110">
        <v>0.01</v>
      </c>
      <c r="BN93" s="101">
        <v>46054</v>
      </c>
      <c r="BO93" s="111">
        <v>1.4999999999999999E-2</v>
      </c>
      <c r="BP93" s="111">
        <v>2.5000000000000001E-2</v>
      </c>
      <c r="BQ93" s="134"/>
      <c r="BR93" s="101">
        <v>46054</v>
      </c>
      <c r="BS93" s="107">
        <v>0.155</v>
      </c>
      <c r="BT93" s="107">
        <v>0.05</v>
      </c>
      <c r="BV93" s="101">
        <v>46054</v>
      </c>
      <c r="BW93" s="112">
        <v>2</v>
      </c>
      <c r="BX93" s="112">
        <v>2</v>
      </c>
      <c r="BZ93" s="101">
        <v>46054</v>
      </c>
      <c r="CA93" s="105">
        <v>10</v>
      </c>
      <c r="CB93" s="105">
        <v>10</v>
      </c>
      <c r="CD93" s="101">
        <v>46054</v>
      </c>
      <c r="CE93" s="105">
        <v>10</v>
      </c>
      <c r="CF93" s="105">
        <v>10</v>
      </c>
      <c r="CH93" s="101">
        <v>46054</v>
      </c>
      <c r="CI93" s="105">
        <v>38.76</v>
      </c>
      <c r="CJ93" s="105">
        <v>30.7</v>
      </c>
      <c r="CK93" s="138"/>
      <c r="CL93" s="101">
        <v>46054</v>
      </c>
      <c r="CM93" s="135">
        <v>1.41</v>
      </c>
      <c r="CN93" s="135">
        <v>3.1</v>
      </c>
      <c r="CP93" s="101">
        <v>46054</v>
      </c>
      <c r="CQ93" s="111">
        <v>2E-3</v>
      </c>
      <c r="CR93" s="111">
        <v>2E-3</v>
      </c>
      <c r="CT93" s="101">
        <v>46054</v>
      </c>
      <c r="CU93" s="104">
        <v>10</v>
      </c>
      <c r="CV93" s="104">
        <v>10</v>
      </c>
      <c r="CW93" s="136"/>
      <c r="CX93" s="101">
        <v>46054</v>
      </c>
      <c r="CY93" s="113">
        <v>1E-3</v>
      </c>
      <c r="CZ93" s="113">
        <v>1E-3</v>
      </c>
      <c r="DA93" s="136"/>
      <c r="DB93" s="136"/>
    </row>
    <row r="94" spans="2:106" x14ac:dyDescent="0.3">
      <c r="B94" s="101">
        <v>46113</v>
      </c>
      <c r="C94" s="102">
        <v>45</v>
      </c>
      <c r="D94" s="102">
        <v>1.8</v>
      </c>
      <c r="F94" s="101">
        <v>46113</v>
      </c>
      <c r="G94" s="103">
        <v>45</v>
      </c>
      <c r="H94" s="103">
        <v>1.8</v>
      </c>
      <c r="J94" s="101">
        <v>46113</v>
      </c>
      <c r="K94" s="104">
        <v>5.59</v>
      </c>
      <c r="L94" s="104">
        <v>6.93</v>
      </c>
      <c r="N94" s="101">
        <v>46113</v>
      </c>
      <c r="O94" s="105">
        <v>68.599999999999994</v>
      </c>
      <c r="P94" s="105">
        <v>86.1</v>
      </c>
      <c r="R94" s="101">
        <v>46113</v>
      </c>
      <c r="S94" s="105">
        <v>24.9</v>
      </c>
      <c r="T94" s="105">
        <v>25.3</v>
      </c>
      <c r="V94" s="101">
        <v>46113</v>
      </c>
      <c r="W94" s="104">
        <v>3.45</v>
      </c>
      <c r="X94" s="104">
        <v>2</v>
      </c>
      <c r="Z94" s="101">
        <v>46113</v>
      </c>
      <c r="AA94" s="106">
        <v>0.01</v>
      </c>
      <c r="AB94" s="106">
        <v>0.01</v>
      </c>
      <c r="AD94" s="101">
        <v>46113</v>
      </c>
      <c r="AE94" s="107">
        <v>0.61</v>
      </c>
      <c r="AF94" s="107">
        <v>0.71</v>
      </c>
      <c r="AH94" s="101">
        <v>46113</v>
      </c>
      <c r="AI94" s="108">
        <v>0.1</v>
      </c>
      <c r="AJ94" s="108">
        <v>0.1</v>
      </c>
      <c r="AL94" s="101">
        <v>46113</v>
      </c>
      <c r="AM94" s="109">
        <v>0.11</v>
      </c>
      <c r="AN94" s="109">
        <v>0.10299999999999999</v>
      </c>
      <c r="AP94" s="101">
        <v>46113</v>
      </c>
      <c r="AQ94" s="105">
        <v>23.2</v>
      </c>
      <c r="AR94" s="105">
        <v>25.04</v>
      </c>
      <c r="AT94" s="101">
        <v>46113</v>
      </c>
      <c r="AU94" s="102">
        <v>33</v>
      </c>
      <c r="AV94" s="102">
        <v>56</v>
      </c>
      <c r="AX94" s="101">
        <v>46113</v>
      </c>
      <c r="AY94" s="105">
        <v>31</v>
      </c>
      <c r="AZ94" s="105">
        <v>42</v>
      </c>
      <c r="BB94" s="101">
        <v>46113</v>
      </c>
      <c r="BC94" s="109">
        <v>1.9</v>
      </c>
      <c r="BD94" s="109">
        <v>2.87</v>
      </c>
      <c r="BF94" s="101">
        <v>46113</v>
      </c>
      <c r="BG94" s="107">
        <v>7.44</v>
      </c>
      <c r="BH94" s="107">
        <v>7.56</v>
      </c>
      <c r="BJ94" s="101">
        <v>46113</v>
      </c>
      <c r="BK94" s="110">
        <v>0.01</v>
      </c>
      <c r="BL94" s="110">
        <v>0.01</v>
      </c>
      <c r="BN94" s="101">
        <v>46113</v>
      </c>
      <c r="BO94" s="111">
        <v>0.01</v>
      </c>
      <c r="BP94" s="111">
        <v>0.01</v>
      </c>
      <c r="BQ94" s="134"/>
      <c r="BR94" s="101">
        <v>46113</v>
      </c>
      <c r="BS94" s="107">
        <v>8.5999999999999993E-2</v>
      </c>
      <c r="BT94" s="107">
        <v>0.05</v>
      </c>
      <c r="BV94" s="101">
        <v>46113</v>
      </c>
      <c r="BW94" s="112">
        <v>4</v>
      </c>
      <c r="BX94" s="112">
        <v>5</v>
      </c>
      <c r="BZ94" s="101">
        <v>46113</v>
      </c>
      <c r="CA94" s="105">
        <v>10</v>
      </c>
      <c r="CB94" s="105">
        <v>10.9</v>
      </c>
      <c r="CD94" s="101">
        <v>46113</v>
      </c>
      <c r="CE94" s="105">
        <v>10</v>
      </c>
      <c r="CF94" s="105">
        <v>10</v>
      </c>
      <c r="CH94" s="101">
        <v>46113</v>
      </c>
      <c r="CI94" s="105">
        <v>10.93</v>
      </c>
      <c r="CJ94" s="105">
        <v>18.510000000000002</v>
      </c>
      <c r="CK94" s="138"/>
      <c r="CL94" s="101">
        <v>46113</v>
      </c>
      <c r="CM94" s="135">
        <v>1.7</v>
      </c>
      <c r="CN94" s="135">
        <v>2.41</v>
      </c>
      <c r="CP94" s="101">
        <v>46113</v>
      </c>
      <c r="CQ94" s="111">
        <v>3.5000000000000003E-2</v>
      </c>
      <c r="CR94" s="111">
        <v>2E-3</v>
      </c>
      <c r="CT94" s="101">
        <v>46113</v>
      </c>
      <c r="CU94" s="104">
        <v>10</v>
      </c>
      <c r="CV94" s="104">
        <v>10</v>
      </c>
      <c r="CW94" s="136"/>
      <c r="CX94" s="101">
        <v>46113</v>
      </c>
      <c r="CY94" s="113">
        <v>1E-3</v>
      </c>
      <c r="CZ94" s="113">
        <v>1E-3</v>
      </c>
      <c r="DA94" s="136"/>
      <c r="DB94" s="136"/>
    </row>
    <row r="95" spans="2:106" x14ac:dyDescent="0.3">
      <c r="B95" s="101">
        <v>46174</v>
      </c>
      <c r="C95" s="102">
        <v>20</v>
      </c>
      <c r="D95" s="102">
        <v>45</v>
      </c>
      <c r="F95" s="101">
        <v>46174</v>
      </c>
      <c r="G95" s="103">
        <v>1.8</v>
      </c>
      <c r="H95" s="103">
        <v>1.8</v>
      </c>
      <c r="J95" s="101">
        <v>46174</v>
      </c>
      <c r="K95" s="104">
        <v>6.63</v>
      </c>
      <c r="L95" s="104">
        <v>7.86</v>
      </c>
      <c r="N95" s="101">
        <v>46174</v>
      </c>
      <c r="O95" s="105">
        <v>75.900000000000006</v>
      </c>
      <c r="P95" s="105">
        <v>89.1</v>
      </c>
      <c r="R95" s="101">
        <v>46174</v>
      </c>
      <c r="S95" s="105">
        <v>20.11</v>
      </c>
      <c r="T95" s="105">
        <v>19.68</v>
      </c>
      <c r="V95" s="101">
        <v>46174</v>
      </c>
      <c r="W95" s="104">
        <v>2.4500000000000002</v>
      </c>
      <c r="X95" s="104">
        <v>2.37</v>
      </c>
      <c r="Z95" s="101">
        <v>46174</v>
      </c>
      <c r="AA95" s="106">
        <v>0.01</v>
      </c>
      <c r="AB95" s="106">
        <v>0.01</v>
      </c>
      <c r="AD95" s="101">
        <v>46174</v>
      </c>
      <c r="AE95" s="107">
        <v>0.87</v>
      </c>
      <c r="AF95" s="107">
        <v>0.37</v>
      </c>
      <c r="AH95" s="101">
        <v>46174</v>
      </c>
      <c r="AI95" s="108">
        <v>0.1</v>
      </c>
      <c r="AJ95" s="108">
        <v>0.1</v>
      </c>
      <c r="AL95" s="101">
        <v>46174</v>
      </c>
      <c r="AM95" s="109">
        <v>0.47899999999999998</v>
      </c>
      <c r="AN95" s="109">
        <v>0.27</v>
      </c>
      <c r="AP95" s="101">
        <v>46174</v>
      </c>
      <c r="AQ95" s="105">
        <v>23.03</v>
      </c>
      <c r="AR95" s="105">
        <v>21.01</v>
      </c>
      <c r="AT95" s="101">
        <v>46174</v>
      </c>
      <c r="AU95" s="102">
        <v>87</v>
      </c>
      <c r="AV95" s="102">
        <v>77</v>
      </c>
      <c r="AX95" s="101">
        <v>46174</v>
      </c>
      <c r="AY95" s="105">
        <v>20</v>
      </c>
      <c r="AZ95" s="105">
        <v>21</v>
      </c>
      <c r="BB95" s="101">
        <v>46174</v>
      </c>
      <c r="BC95" s="109">
        <v>2.91</v>
      </c>
      <c r="BD95" s="109">
        <v>5.52</v>
      </c>
      <c r="BF95" s="101">
        <v>46174</v>
      </c>
      <c r="BG95" s="107">
        <v>7.07</v>
      </c>
      <c r="BH95" s="107">
        <v>7.13</v>
      </c>
      <c r="BJ95" s="101">
        <v>46174</v>
      </c>
      <c r="BK95" s="110">
        <v>0.153</v>
      </c>
      <c r="BL95" s="110">
        <v>2.1000000000000001E-2</v>
      </c>
      <c r="BN95" s="101">
        <v>46174</v>
      </c>
      <c r="BO95" s="111">
        <v>0.47</v>
      </c>
      <c r="BP95" s="111">
        <v>6.4000000000000001E-2</v>
      </c>
      <c r="BQ95" s="134"/>
      <c r="BR95" s="101">
        <v>46174</v>
      </c>
      <c r="BS95" s="107">
        <v>0.115</v>
      </c>
      <c r="BT95" s="107">
        <v>6.9000000000000006E-2</v>
      </c>
      <c r="BV95" s="101">
        <v>46174</v>
      </c>
      <c r="BW95" s="112">
        <v>2</v>
      </c>
      <c r="BX95" s="112">
        <v>2</v>
      </c>
      <c r="BZ95" s="101">
        <v>46174</v>
      </c>
      <c r="CA95" s="105">
        <v>10</v>
      </c>
      <c r="CB95" s="105">
        <v>10</v>
      </c>
      <c r="CD95" s="101">
        <v>46174</v>
      </c>
      <c r="CE95" s="105">
        <v>10</v>
      </c>
      <c r="CF95" s="105">
        <v>10</v>
      </c>
      <c r="CH95" s="101">
        <v>46174</v>
      </c>
      <c r="CI95" s="105">
        <v>22.19</v>
      </c>
      <c r="CJ95" s="105">
        <v>28.4</v>
      </c>
      <c r="CK95" s="138"/>
      <c r="CL95" s="101">
        <v>46174</v>
      </c>
      <c r="CM95" s="135">
        <v>2.15</v>
      </c>
      <c r="CN95" s="135">
        <v>1.98</v>
      </c>
      <c r="CP95" s="101">
        <v>46174</v>
      </c>
      <c r="CQ95" s="111">
        <v>2E-3</v>
      </c>
      <c r="CR95" s="111">
        <v>2E-3</v>
      </c>
      <c r="CT95" s="101">
        <v>46174</v>
      </c>
      <c r="CU95" s="104">
        <v>10</v>
      </c>
      <c r="CV95" s="104">
        <v>10</v>
      </c>
      <c r="CW95" s="136"/>
      <c r="CX95" s="101">
        <v>46174</v>
      </c>
      <c r="CY95" s="113">
        <v>1E-3</v>
      </c>
      <c r="CZ95" s="113">
        <v>1E-3</v>
      </c>
      <c r="DA95" s="136"/>
      <c r="DB95" s="136"/>
    </row>
    <row r="96" spans="2:106" x14ac:dyDescent="0.3">
      <c r="B96" s="115" t="s">
        <v>23</v>
      </c>
      <c r="C96" s="119">
        <v>1.8</v>
      </c>
      <c r="D96" s="119">
        <v>1</v>
      </c>
      <c r="F96" s="115" t="s">
        <v>23</v>
      </c>
      <c r="G96" s="119">
        <v>0</v>
      </c>
      <c r="H96" s="119">
        <v>0</v>
      </c>
      <c r="J96" s="115" t="s">
        <v>23</v>
      </c>
      <c r="K96" s="117">
        <v>4.13</v>
      </c>
      <c r="L96" s="117">
        <v>3.36</v>
      </c>
      <c r="N96" s="115" t="s">
        <v>23</v>
      </c>
      <c r="O96" s="116">
        <v>26.9</v>
      </c>
      <c r="P96" s="116">
        <v>42.5</v>
      </c>
      <c r="R96" s="115" t="s">
        <v>23</v>
      </c>
      <c r="S96" s="116">
        <v>15.3</v>
      </c>
      <c r="T96" s="116">
        <v>15.6</v>
      </c>
      <c r="V96" s="115" t="s">
        <v>23</v>
      </c>
      <c r="W96" s="116">
        <v>0.78</v>
      </c>
      <c r="X96" s="116">
        <v>0.63</v>
      </c>
      <c r="Z96" s="115" t="s">
        <v>23</v>
      </c>
      <c r="AA96" s="118">
        <v>2E-3</v>
      </c>
      <c r="AB96" s="118">
        <v>1E-3</v>
      </c>
      <c r="AD96" s="115" t="s">
        <v>23</v>
      </c>
      <c r="AE96" s="117">
        <v>0.06</v>
      </c>
      <c r="AF96" s="117">
        <v>0.06</v>
      </c>
      <c r="AH96" s="115" t="s">
        <v>23</v>
      </c>
      <c r="AI96" s="117">
        <v>0.05</v>
      </c>
      <c r="AJ96" s="117">
        <v>6.8000000000000005E-2</v>
      </c>
      <c r="AL96" s="115" t="s">
        <v>23</v>
      </c>
      <c r="AM96" s="117">
        <v>0.1</v>
      </c>
      <c r="AN96" s="117">
        <v>0.1</v>
      </c>
      <c r="AP96" s="115" t="s">
        <v>23</v>
      </c>
      <c r="AQ96" s="116">
        <v>0.5</v>
      </c>
      <c r="AR96" s="116">
        <v>0.2</v>
      </c>
      <c r="AT96" s="115" t="s">
        <v>23</v>
      </c>
      <c r="AU96" s="119">
        <v>5</v>
      </c>
      <c r="AV96" s="119">
        <v>5</v>
      </c>
      <c r="AX96" s="115" t="s">
        <v>23</v>
      </c>
      <c r="AY96" s="116">
        <v>18</v>
      </c>
      <c r="AZ96" s="116">
        <v>15</v>
      </c>
      <c r="BB96" s="115" t="s">
        <v>23</v>
      </c>
      <c r="BC96" s="117">
        <v>0.1</v>
      </c>
      <c r="BD96" s="117">
        <v>0.72</v>
      </c>
      <c r="BF96" s="115" t="s">
        <v>23</v>
      </c>
      <c r="BG96" s="117">
        <v>5.67</v>
      </c>
      <c r="BH96" s="117">
        <v>5.95</v>
      </c>
      <c r="BJ96" s="115" t="s">
        <v>23</v>
      </c>
      <c r="BK96" s="118">
        <v>6.0000000000000001E-3</v>
      </c>
      <c r="BL96" s="118">
        <v>6.0000000000000001E-3</v>
      </c>
      <c r="BN96" s="115" t="s">
        <v>23</v>
      </c>
      <c r="BO96" s="118">
        <v>8.9999999999999993E-3</v>
      </c>
      <c r="BP96" s="118">
        <v>5.0000000000000001E-3</v>
      </c>
      <c r="BQ96" s="134"/>
      <c r="BR96" s="115" t="s">
        <v>23</v>
      </c>
      <c r="BS96" s="117">
        <v>0.04</v>
      </c>
      <c r="BT96" s="117">
        <v>0.01</v>
      </c>
      <c r="BV96" s="115" t="s">
        <v>23</v>
      </c>
      <c r="BW96" s="116">
        <v>0</v>
      </c>
      <c r="BX96" s="116">
        <v>0</v>
      </c>
      <c r="BZ96" s="115" t="s">
        <v>23</v>
      </c>
      <c r="CA96" s="116">
        <v>2</v>
      </c>
      <c r="CB96" s="116">
        <v>0.8</v>
      </c>
      <c r="CD96" s="115" t="s">
        <v>23</v>
      </c>
      <c r="CE96" s="116">
        <v>0</v>
      </c>
      <c r="CF96" s="116">
        <v>0</v>
      </c>
      <c r="CH96" s="115" t="s">
        <v>23</v>
      </c>
      <c r="CI96" s="116">
        <v>6.73</v>
      </c>
      <c r="CJ96" s="116">
        <v>7.28</v>
      </c>
      <c r="CL96" s="115" t="s">
        <v>23</v>
      </c>
      <c r="CM96" s="117">
        <v>0.17</v>
      </c>
      <c r="CN96" s="117">
        <v>0.1</v>
      </c>
      <c r="CP96" s="115" t="s">
        <v>23</v>
      </c>
      <c r="CQ96" s="118">
        <v>1E-3</v>
      </c>
      <c r="CR96" s="118">
        <v>1E-3</v>
      </c>
      <c r="CT96" s="115" t="s">
        <v>23</v>
      </c>
      <c r="CU96" s="116">
        <v>0</v>
      </c>
      <c r="CV96" s="116">
        <v>0</v>
      </c>
      <c r="CW96" s="141"/>
      <c r="CX96" s="115" t="s">
        <v>23</v>
      </c>
      <c r="CY96" s="120">
        <v>1E-4</v>
      </c>
      <c r="CZ96" s="120">
        <v>1E-4</v>
      </c>
      <c r="DA96" s="141"/>
      <c r="DB96" s="141"/>
    </row>
    <row r="97" spans="2:106" x14ac:dyDescent="0.3">
      <c r="B97" s="115" t="s">
        <v>24</v>
      </c>
      <c r="C97" s="119">
        <v>1497.7053763440863</v>
      </c>
      <c r="D97" s="119">
        <v>1762.0623655913964</v>
      </c>
      <c r="F97" s="115" t="s">
        <v>24</v>
      </c>
      <c r="G97" s="119">
        <v>199.47765957446802</v>
      </c>
      <c r="H97" s="119">
        <v>204.33617021276578</v>
      </c>
      <c r="J97" s="115" t="s">
        <v>24</v>
      </c>
      <c r="K97" s="117">
        <v>7.2615957446808554</v>
      </c>
      <c r="L97" s="117">
        <v>8.0735106382978703</v>
      </c>
      <c r="N97" s="115" t="s">
        <v>24</v>
      </c>
      <c r="O97" s="116">
        <v>82.949999999999974</v>
      </c>
      <c r="P97" s="116">
        <v>94.481914893617017</v>
      </c>
      <c r="R97" s="115" t="s">
        <v>24</v>
      </c>
      <c r="S97" s="116">
        <v>21.999574468085093</v>
      </c>
      <c r="T97" s="116">
        <v>23.069787234042558</v>
      </c>
      <c r="V97" s="115" t="s">
        <v>24</v>
      </c>
      <c r="W97" s="116">
        <v>13.174255319148932</v>
      </c>
      <c r="X97" s="116">
        <v>12.592553191489356</v>
      </c>
      <c r="Z97" s="115" t="s">
        <v>24</v>
      </c>
      <c r="AA97" s="118">
        <v>2.9079787234042503E-2</v>
      </c>
      <c r="AB97" s="118">
        <v>3.2319148936170147E-2</v>
      </c>
      <c r="AD97" s="115" t="s">
        <v>24</v>
      </c>
      <c r="AE97" s="117">
        <v>1.1855140212765962</v>
      </c>
      <c r="AF97" s="117">
        <v>1.2496833617021277</v>
      </c>
      <c r="AH97" s="115" t="s">
        <v>24</v>
      </c>
      <c r="AI97" s="117">
        <v>0.24824390243902419</v>
      </c>
      <c r="AJ97" s="117">
        <v>0.24297560975609733</v>
      </c>
      <c r="AL97" s="115" t="s">
        <v>24</v>
      </c>
      <c r="AM97" s="117">
        <v>2.096756097560974</v>
      </c>
      <c r="AN97" s="117">
        <v>1.9785853658536567</v>
      </c>
      <c r="AP97" s="115" t="s">
        <v>24</v>
      </c>
      <c r="AQ97" s="116">
        <v>19.292717391304357</v>
      </c>
      <c r="AR97" s="116">
        <v>18.942826086956519</v>
      </c>
      <c r="AT97" s="115" t="s">
        <v>24</v>
      </c>
      <c r="AU97" s="119">
        <v>60.648936170212764</v>
      </c>
      <c r="AV97" s="119">
        <v>67.88297872340425</v>
      </c>
      <c r="AX97" s="115" t="s">
        <v>24</v>
      </c>
      <c r="AY97" s="116">
        <v>47.112978723404247</v>
      </c>
      <c r="AZ97" s="116">
        <v>50.195957446808514</v>
      </c>
      <c r="BB97" s="115" t="s">
        <v>24</v>
      </c>
      <c r="BC97" s="117">
        <v>4.2379893617021285</v>
      </c>
      <c r="BD97" s="117">
        <v>4.5511382978723409</v>
      </c>
      <c r="BF97" s="115" t="s">
        <v>24</v>
      </c>
      <c r="BG97" s="117">
        <v>7.0091489361702157</v>
      </c>
      <c r="BH97" s="117">
        <v>7.3326595744680825</v>
      </c>
      <c r="BJ97" s="115" t="s">
        <v>24</v>
      </c>
      <c r="BK97" s="118">
        <v>4.6332978723404222E-2</v>
      </c>
      <c r="BL97" s="118">
        <v>3.905319148936167E-2</v>
      </c>
      <c r="BN97" s="115" t="s">
        <v>24</v>
      </c>
      <c r="BO97" s="118">
        <v>0.15892514097396937</v>
      </c>
      <c r="BP97" s="118">
        <v>0.14456527705277589</v>
      </c>
      <c r="BQ97" s="134"/>
      <c r="BR97" s="115" t="s">
        <v>24</v>
      </c>
      <c r="BS97" s="117">
        <v>0.82670212765957474</v>
      </c>
      <c r="BT97" s="117">
        <v>0.54632021276595744</v>
      </c>
      <c r="BV97" s="115" t="s">
        <v>24</v>
      </c>
      <c r="BW97" s="116">
        <v>3.0415957446808495</v>
      </c>
      <c r="BX97" s="116">
        <v>3.0228723404255304</v>
      </c>
      <c r="BZ97" s="115" t="s">
        <v>24</v>
      </c>
      <c r="CA97" s="116">
        <v>18.213510638297873</v>
      </c>
      <c r="CB97" s="116">
        <v>16.868510638297874</v>
      </c>
      <c r="CD97" s="115" t="s">
        <v>24</v>
      </c>
      <c r="CE97" s="116">
        <v>7.5122222222222224</v>
      </c>
      <c r="CF97" s="116">
        <v>7.5122222222222224</v>
      </c>
      <c r="CH97" s="115" t="s">
        <v>24</v>
      </c>
      <c r="CI97" s="116">
        <v>19.480425531914911</v>
      </c>
      <c r="CJ97" s="116">
        <v>20.966489361702131</v>
      </c>
      <c r="CL97" s="115" t="s">
        <v>24</v>
      </c>
      <c r="CM97" s="117">
        <v>1.4212765957446805</v>
      </c>
      <c r="CN97" s="117">
        <v>1.5810638297872337</v>
      </c>
      <c r="CP97" s="115" t="s">
        <v>24</v>
      </c>
      <c r="CQ97" s="118">
        <v>2.4042553191489374E-3</v>
      </c>
      <c r="CR97" s="118">
        <v>2.3436170212765969E-3</v>
      </c>
      <c r="CT97" s="115" t="s">
        <v>24</v>
      </c>
      <c r="CU97" s="116">
        <v>7.8834999999999997</v>
      </c>
      <c r="CV97" s="116">
        <v>5.2625000000000002</v>
      </c>
      <c r="CW97" s="141"/>
      <c r="CX97" s="115" t="s">
        <v>24</v>
      </c>
      <c r="CY97" s="120">
        <v>9.3191489361702201E-4</v>
      </c>
      <c r="CZ97" s="120">
        <v>9.3191489361702201E-4</v>
      </c>
      <c r="DA97" s="141"/>
      <c r="DB97" s="141"/>
    </row>
    <row r="98" spans="2:106" x14ac:dyDescent="0.3">
      <c r="B98" s="115" t="s">
        <v>25</v>
      </c>
      <c r="C98" s="119">
        <v>16820</v>
      </c>
      <c r="D98" s="119">
        <v>43520</v>
      </c>
      <c r="F98" s="115" t="s">
        <v>25</v>
      </c>
      <c r="G98" s="119">
        <v>7900</v>
      </c>
      <c r="H98" s="119">
        <v>8600</v>
      </c>
      <c r="J98" s="115" t="s">
        <v>25</v>
      </c>
      <c r="K98" s="117">
        <v>14.02</v>
      </c>
      <c r="L98" s="117">
        <v>17.88</v>
      </c>
      <c r="N98" s="115" t="s">
        <v>25</v>
      </c>
      <c r="O98" s="116">
        <v>181.3</v>
      </c>
      <c r="P98" s="116">
        <v>196.6</v>
      </c>
      <c r="R98" s="115" t="s">
        <v>25</v>
      </c>
      <c r="S98" s="116">
        <v>29.3</v>
      </c>
      <c r="T98" s="116">
        <v>33.299999999999997</v>
      </c>
      <c r="V98" s="115" t="s">
        <v>25</v>
      </c>
      <c r="W98" s="116">
        <v>98.3</v>
      </c>
      <c r="X98" s="116">
        <v>90.5</v>
      </c>
      <c r="Z98" s="115" t="s">
        <v>25</v>
      </c>
      <c r="AA98" s="118">
        <v>0.1</v>
      </c>
      <c r="AB98" s="118">
        <v>0.32</v>
      </c>
      <c r="AD98" s="115" t="s">
        <v>25</v>
      </c>
      <c r="AE98" s="117">
        <v>4.5999999999999996</v>
      </c>
      <c r="AF98" s="117">
        <v>5.4</v>
      </c>
      <c r="AH98" s="115" t="s">
        <v>25</v>
      </c>
      <c r="AI98" s="117">
        <v>0.5</v>
      </c>
      <c r="AJ98" s="117">
        <v>0.5</v>
      </c>
      <c r="AL98" s="115" t="s">
        <v>25</v>
      </c>
      <c r="AM98" s="117">
        <v>11</v>
      </c>
      <c r="AN98" s="117">
        <v>5.5</v>
      </c>
      <c r="AP98" s="115" t="s">
        <v>25</v>
      </c>
      <c r="AQ98" s="116">
        <v>170.3</v>
      </c>
      <c r="AR98" s="116">
        <v>165.9</v>
      </c>
      <c r="AT98" s="115" t="s">
        <v>25</v>
      </c>
      <c r="AU98" s="119">
        <v>182</v>
      </c>
      <c r="AV98" s="119">
        <v>454</v>
      </c>
      <c r="AX98" s="115" t="s">
        <v>25</v>
      </c>
      <c r="AY98" s="116">
        <v>104</v>
      </c>
      <c r="AZ98" s="116">
        <v>113</v>
      </c>
      <c r="BB98" s="115" t="s">
        <v>25</v>
      </c>
      <c r="BC98" s="117">
        <v>35</v>
      </c>
      <c r="BD98" s="117">
        <v>25</v>
      </c>
      <c r="BF98" s="115" t="s">
        <v>25</v>
      </c>
      <c r="BG98" s="117">
        <v>9.1999999999999993</v>
      </c>
      <c r="BH98" s="117">
        <v>9.1999999999999993</v>
      </c>
      <c r="BJ98" s="115" t="s">
        <v>25</v>
      </c>
      <c r="BK98" s="118">
        <v>0.51900000000000002</v>
      </c>
      <c r="BL98" s="118">
        <v>0.2</v>
      </c>
      <c r="BN98" s="115" t="s">
        <v>25</v>
      </c>
      <c r="BO98" s="118">
        <v>0.752</v>
      </c>
      <c r="BP98" s="118">
        <v>0.75</v>
      </c>
      <c r="BQ98" s="134"/>
      <c r="BR98" s="115" t="s">
        <v>25</v>
      </c>
      <c r="BS98" s="117">
        <v>14.73</v>
      </c>
      <c r="BT98" s="117">
        <v>4.1260000000000003</v>
      </c>
      <c r="BV98" s="115" t="s">
        <v>25</v>
      </c>
      <c r="BW98" s="116">
        <v>22</v>
      </c>
      <c r="BX98" s="116">
        <v>28</v>
      </c>
      <c r="BZ98" s="115" t="s">
        <v>25</v>
      </c>
      <c r="CA98" s="116">
        <v>78</v>
      </c>
      <c r="CB98" s="116">
        <v>75.94</v>
      </c>
      <c r="CD98" s="115" t="s">
        <v>25</v>
      </c>
      <c r="CE98" s="116">
        <v>10</v>
      </c>
      <c r="CF98" s="116">
        <v>10</v>
      </c>
      <c r="CH98" s="115" t="s">
        <v>25</v>
      </c>
      <c r="CI98" s="116">
        <v>62.88</v>
      </c>
      <c r="CJ98" s="116">
        <v>58</v>
      </c>
      <c r="CL98" s="115" t="s">
        <v>25</v>
      </c>
      <c r="CM98" s="117">
        <v>3.32</v>
      </c>
      <c r="CN98" s="117">
        <v>4.78</v>
      </c>
      <c r="CP98" s="115" t="s">
        <v>25</v>
      </c>
      <c r="CQ98" s="118">
        <v>3.5000000000000003E-2</v>
      </c>
      <c r="CR98" s="118">
        <v>2.1899999999999999E-2</v>
      </c>
      <c r="CT98" s="115" t="s">
        <v>25</v>
      </c>
      <c r="CU98" s="116">
        <v>188</v>
      </c>
      <c r="CV98" s="116">
        <v>90</v>
      </c>
      <c r="CW98" s="141"/>
      <c r="CX98" s="115" t="s">
        <v>25</v>
      </c>
      <c r="CY98" s="120">
        <v>1E-3</v>
      </c>
      <c r="CZ98" s="120">
        <v>1E-3</v>
      </c>
      <c r="DA98" s="141"/>
      <c r="DB98" s="141"/>
    </row>
    <row r="99" spans="2:106" s="134" customFormat="1" ht="14.4" thickBot="1" x14ac:dyDescent="0.35">
      <c r="B99" s="142" t="s">
        <v>159</v>
      </c>
      <c r="C99" s="119">
        <v>1581.2000000000005</v>
      </c>
      <c r="D99" s="119">
        <v>1476.0000000000005</v>
      </c>
      <c r="F99" s="142" t="s">
        <v>159</v>
      </c>
      <c r="G99" s="119">
        <v>208.00000000000011</v>
      </c>
      <c r="H99" s="119">
        <v>182.00000000000017</v>
      </c>
      <c r="J99" s="142" t="s">
        <v>160</v>
      </c>
      <c r="K99" s="117">
        <v>5.9560000000000004</v>
      </c>
      <c r="L99" s="117">
        <v>6.9720000000000004</v>
      </c>
      <c r="N99" s="142" t="s">
        <v>160</v>
      </c>
      <c r="O99" s="117">
        <v>68.16</v>
      </c>
      <c r="P99" s="117">
        <v>83.52</v>
      </c>
      <c r="R99" s="142" t="s">
        <v>159</v>
      </c>
      <c r="S99" s="116">
        <v>25.34</v>
      </c>
      <c r="T99" s="116">
        <v>26.740000000000002</v>
      </c>
      <c r="V99" s="142" t="s">
        <v>159</v>
      </c>
      <c r="W99" s="116">
        <v>18.52000000000001</v>
      </c>
      <c r="X99" s="116">
        <v>20.880000000000003</v>
      </c>
      <c r="Z99" s="142" t="s">
        <v>159</v>
      </c>
      <c r="AA99" s="118">
        <v>0.03</v>
      </c>
      <c r="AB99" s="118">
        <v>0.03</v>
      </c>
      <c r="AD99" s="142" t="s">
        <v>159</v>
      </c>
      <c r="AE99" s="117">
        <v>1.7080000000000002</v>
      </c>
      <c r="AF99" s="117">
        <v>1.9650000000000014</v>
      </c>
      <c r="AH99" s="142" t="s">
        <v>159</v>
      </c>
      <c r="AI99" s="117">
        <v>0.3</v>
      </c>
      <c r="AJ99" s="117">
        <v>0.3</v>
      </c>
      <c r="AL99" s="142" t="s">
        <v>159</v>
      </c>
      <c r="AM99" s="117">
        <v>5</v>
      </c>
      <c r="AN99" s="117">
        <v>5</v>
      </c>
      <c r="AP99" s="142" t="s">
        <v>159</v>
      </c>
      <c r="AQ99" s="116">
        <v>21.847999999999999</v>
      </c>
      <c r="AR99" s="116">
        <v>22</v>
      </c>
      <c r="AT99" s="142" t="s">
        <v>159</v>
      </c>
      <c r="AU99" s="119">
        <v>87.4</v>
      </c>
      <c r="AV99" s="119">
        <v>90.800000000000011</v>
      </c>
      <c r="AX99" s="142" t="s">
        <v>159</v>
      </c>
      <c r="AY99" s="116">
        <v>53</v>
      </c>
      <c r="AZ99" s="116">
        <v>58.921999999999997</v>
      </c>
      <c r="BB99" s="142" t="s">
        <v>159</v>
      </c>
      <c r="BC99" s="117">
        <v>6.7268000000000008</v>
      </c>
      <c r="BD99" s="117">
        <v>7.2428000000000017</v>
      </c>
      <c r="BF99" s="142" t="s">
        <v>159</v>
      </c>
      <c r="BG99" s="117">
        <v>7.1580000000000004</v>
      </c>
      <c r="BH99" s="117">
        <v>7.5939999999999994</v>
      </c>
      <c r="BJ99" s="142" t="s">
        <v>159</v>
      </c>
      <c r="BK99" s="118">
        <v>5.9400000000000001E-2</v>
      </c>
      <c r="BL99" s="118">
        <v>0.06</v>
      </c>
      <c r="BN99" s="142" t="s">
        <v>159</v>
      </c>
      <c r="BO99" s="118">
        <v>0.25</v>
      </c>
      <c r="BP99" s="118">
        <v>0.25</v>
      </c>
      <c r="BR99" s="142" t="s">
        <v>159</v>
      </c>
      <c r="BS99" s="117">
        <v>0.8982</v>
      </c>
      <c r="BT99" s="117">
        <v>0.69000000000000017</v>
      </c>
      <c r="BV99" s="142" t="s">
        <v>159</v>
      </c>
      <c r="BW99" s="116">
        <v>3.2600000000000011</v>
      </c>
      <c r="BX99" s="116">
        <v>3</v>
      </c>
      <c r="BZ99" s="142" t="s">
        <v>159</v>
      </c>
      <c r="CA99" s="116">
        <v>25</v>
      </c>
      <c r="CB99" s="116">
        <v>25</v>
      </c>
      <c r="CD99" s="142" t="s">
        <v>159</v>
      </c>
      <c r="CE99" s="116">
        <v>10</v>
      </c>
      <c r="CF99" s="116">
        <v>10</v>
      </c>
      <c r="CH99" s="142" t="s">
        <v>159</v>
      </c>
      <c r="CI99" s="116">
        <v>22.21</v>
      </c>
      <c r="CJ99" s="116">
        <v>23.584000000000003</v>
      </c>
      <c r="CK99" s="143"/>
      <c r="CL99" s="142" t="s">
        <v>159</v>
      </c>
      <c r="CM99" s="117">
        <v>1.8700000000000003</v>
      </c>
      <c r="CN99" s="117">
        <v>2.4420000000000006</v>
      </c>
      <c r="CP99" s="142" t="s">
        <v>159</v>
      </c>
      <c r="CQ99" s="118">
        <v>2E-3</v>
      </c>
      <c r="CR99" s="118">
        <v>2E-3</v>
      </c>
      <c r="CT99" s="142" t="s">
        <v>159</v>
      </c>
      <c r="CU99" s="116">
        <v>8.8000000000000114</v>
      </c>
      <c r="CV99" s="116">
        <v>8.8000000000000114</v>
      </c>
      <c r="CW99" s="141"/>
      <c r="CX99" s="142" t="s">
        <v>159</v>
      </c>
      <c r="CY99" s="120">
        <v>1E-3</v>
      </c>
      <c r="CZ99" s="120">
        <v>1E-3</v>
      </c>
      <c r="DA99" s="141"/>
      <c r="DB99" s="141"/>
    </row>
    <row r="100" spans="2:106" ht="14.4" thickBot="1" x14ac:dyDescent="0.35">
      <c r="F100" s="126" t="s">
        <v>26</v>
      </c>
      <c r="G100" s="144">
        <v>0.7978723404255319</v>
      </c>
      <c r="H100" s="144">
        <v>0.80851063829787229</v>
      </c>
      <c r="J100" s="126" t="s">
        <v>26</v>
      </c>
      <c r="K100" s="145">
        <v>0.7978723404255319</v>
      </c>
      <c r="L100" s="145">
        <v>0.94680851063829785</v>
      </c>
      <c r="V100" s="126" t="s">
        <v>26</v>
      </c>
      <c r="W100" s="145">
        <v>0.96808510638297873</v>
      </c>
      <c r="X100" s="145">
        <v>0.93617021276595747</v>
      </c>
      <c r="Z100" s="126" t="s">
        <v>26</v>
      </c>
      <c r="AA100" s="145">
        <v>1</v>
      </c>
      <c r="AB100" s="145">
        <v>1</v>
      </c>
      <c r="AD100" s="126" t="s">
        <v>26</v>
      </c>
      <c r="AE100" s="145">
        <v>1</v>
      </c>
      <c r="AF100" s="145">
        <v>1</v>
      </c>
      <c r="AH100" s="126" t="s">
        <v>26</v>
      </c>
      <c r="AI100" s="145">
        <v>1</v>
      </c>
      <c r="AJ100" s="145">
        <v>1</v>
      </c>
      <c r="BB100" s="126" t="s">
        <v>26</v>
      </c>
      <c r="BC100" s="145">
        <v>1</v>
      </c>
      <c r="BD100" s="145">
        <v>1</v>
      </c>
      <c r="BF100" s="126" t="s">
        <v>26</v>
      </c>
      <c r="BG100" s="145">
        <v>0.96808510638297873</v>
      </c>
      <c r="BH100" s="145">
        <v>0.96808510638297873</v>
      </c>
      <c r="BJ100" s="126" t="s">
        <v>26</v>
      </c>
      <c r="BK100" s="145">
        <v>0.47872340425531917</v>
      </c>
      <c r="BL100" s="145">
        <v>0.52127659574468088</v>
      </c>
      <c r="BV100" s="126" t="s">
        <v>26</v>
      </c>
      <c r="BW100" s="144">
        <v>0.77659574468085102</v>
      </c>
      <c r="BX100" s="144">
        <v>0.85106382978723405</v>
      </c>
      <c r="CD100" s="126" t="s">
        <v>377</v>
      </c>
      <c r="CE100" s="144">
        <v>0.97777777777777775</v>
      </c>
      <c r="CF100" s="144">
        <v>0.97777777777777775</v>
      </c>
      <c r="CP100" s="126" t="s">
        <v>26</v>
      </c>
      <c r="CQ100" s="144">
        <v>0.95744680851063835</v>
      </c>
      <c r="CR100" s="144">
        <v>0.95744680851063835</v>
      </c>
      <c r="CT100" s="126" t="s">
        <v>26</v>
      </c>
      <c r="CU100" s="144">
        <v>0.93617021276595747</v>
      </c>
      <c r="CV100" s="144">
        <v>0.94680851063829785</v>
      </c>
      <c r="CX100" s="126" t="s">
        <v>26</v>
      </c>
      <c r="CY100" s="144">
        <v>1</v>
      </c>
      <c r="CZ100" s="144">
        <v>1</v>
      </c>
    </row>
    <row r="101" spans="2:106" ht="14.4" thickBot="1" x14ac:dyDescent="0.35">
      <c r="F101" s="128" t="s">
        <v>27</v>
      </c>
      <c r="G101" s="146">
        <v>0.18085106382978725</v>
      </c>
      <c r="H101" s="146">
        <v>0.1702127659574468</v>
      </c>
      <c r="J101" s="128" t="s">
        <v>27</v>
      </c>
      <c r="K101" s="127">
        <v>0.15957446808510639</v>
      </c>
      <c r="L101" s="127">
        <v>2.1276595744680851E-2</v>
      </c>
      <c r="O101" s="147"/>
      <c r="P101" s="147"/>
      <c r="V101" s="128" t="s">
        <v>27</v>
      </c>
      <c r="W101" s="127">
        <v>3.1914893617021274E-2</v>
      </c>
      <c r="X101" s="127">
        <v>6.3829787234042548E-2</v>
      </c>
      <c r="Z101" s="128" t="s">
        <v>27</v>
      </c>
      <c r="AA101" s="127">
        <v>0</v>
      </c>
      <c r="AB101" s="127">
        <v>0</v>
      </c>
      <c r="AD101" s="128" t="s">
        <v>27</v>
      </c>
      <c r="AE101" s="127">
        <v>0</v>
      </c>
      <c r="AF101" s="127">
        <v>0</v>
      </c>
      <c r="AH101" s="128" t="s">
        <v>27</v>
      </c>
      <c r="AI101" s="127">
        <v>0</v>
      </c>
      <c r="AJ101" s="127">
        <v>0</v>
      </c>
      <c r="BB101" s="128" t="s">
        <v>27</v>
      </c>
      <c r="BC101" s="127">
        <v>0</v>
      </c>
      <c r="BD101" s="127">
        <v>0</v>
      </c>
      <c r="BF101" s="128" t="s">
        <v>27</v>
      </c>
      <c r="BG101" s="127">
        <v>0</v>
      </c>
      <c r="BH101" s="127">
        <v>0</v>
      </c>
      <c r="BJ101" s="128" t="s">
        <v>27</v>
      </c>
      <c r="BK101" s="127">
        <v>0.13829787234042554</v>
      </c>
      <c r="BL101" s="127">
        <v>8.5106382978723402E-2</v>
      </c>
      <c r="BV101" s="128" t="s">
        <v>27</v>
      </c>
      <c r="BW101" s="146">
        <v>0.1276595744680851</v>
      </c>
      <c r="BX101" s="146">
        <v>6.3829787234042548E-2</v>
      </c>
      <c r="CA101" s="93"/>
      <c r="CB101" s="93"/>
      <c r="CD101" s="128" t="s">
        <v>27</v>
      </c>
      <c r="CE101" s="144">
        <v>0</v>
      </c>
      <c r="CF101" s="144">
        <v>0</v>
      </c>
      <c r="CP101" s="128" t="s">
        <v>27</v>
      </c>
      <c r="CQ101" s="144">
        <v>0</v>
      </c>
      <c r="CR101" s="144">
        <v>0</v>
      </c>
      <c r="CT101" s="128" t="s">
        <v>27</v>
      </c>
      <c r="CU101" s="146">
        <v>2.1276595744680851E-2</v>
      </c>
      <c r="CV101" s="146">
        <v>2.1276595744680851E-2</v>
      </c>
      <c r="CX101" s="128" t="s">
        <v>27</v>
      </c>
      <c r="CY101" s="146">
        <v>0</v>
      </c>
      <c r="CZ101" s="146">
        <v>0</v>
      </c>
    </row>
    <row r="102" spans="2:106" ht="14.4" thickBot="1" x14ac:dyDescent="0.35">
      <c r="F102" s="129" t="s">
        <v>28</v>
      </c>
      <c r="G102" s="146">
        <v>1.0638297872340425E-2</v>
      </c>
      <c r="H102" s="146">
        <v>1.0638297872340425E-2</v>
      </c>
      <c r="J102" s="129" t="s">
        <v>28</v>
      </c>
      <c r="K102" s="127">
        <v>4.2553191489361701E-2</v>
      </c>
      <c r="L102" s="127">
        <v>1.0638297872340425E-2</v>
      </c>
      <c r="V102" s="129" t="s">
        <v>28</v>
      </c>
      <c r="W102" s="127">
        <v>0</v>
      </c>
      <c r="X102" s="127">
        <v>0</v>
      </c>
      <c r="Z102" s="129" t="s">
        <v>28</v>
      </c>
      <c r="AA102" s="127">
        <v>0</v>
      </c>
      <c r="AB102" s="127">
        <v>0</v>
      </c>
      <c r="AD102" s="129" t="s">
        <v>28</v>
      </c>
      <c r="AE102" s="127">
        <v>0</v>
      </c>
      <c r="AF102" s="127">
        <v>0</v>
      </c>
      <c r="AH102" s="129" t="s">
        <v>28</v>
      </c>
      <c r="AI102" s="127">
        <v>0</v>
      </c>
      <c r="AJ102" s="127">
        <v>0</v>
      </c>
      <c r="BB102" s="129" t="s">
        <v>28</v>
      </c>
      <c r="BC102" s="127">
        <v>0</v>
      </c>
      <c r="BD102" s="127">
        <v>0</v>
      </c>
      <c r="BF102" s="129" t="s">
        <v>28</v>
      </c>
      <c r="BG102" s="127">
        <v>0</v>
      </c>
      <c r="BH102" s="127">
        <v>0</v>
      </c>
      <c r="BJ102" s="129" t="s">
        <v>28</v>
      </c>
      <c r="BK102" s="127">
        <v>0.1276595744680851</v>
      </c>
      <c r="BL102" s="127">
        <v>0.1276595744680851</v>
      </c>
      <c r="BV102" s="129" t="s">
        <v>28</v>
      </c>
      <c r="BW102" s="146">
        <v>6.3829787234042548E-2</v>
      </c>
      <c r="BX102" s="146">
        <v>6.3829787234042548E-2</v>
      </c>
      <c r="CA102" s="93"/>
      <c r="CB102" s="93"/>
      <c r="CD102" s="129" t="s">
        <v>28</v>
      </c>
      <c r="CE102" s="144">
        <v>0</v>
      </c>
      <c r="CF102" s="144">
        <v>0</v>
      </c>
      <c r="CI102" s="147"/>
      <c r="CJ102" s="147"/>
      <c r="CP102" s="129" t="s">
        <v>28</v>
      </c>
      <c r="CQ102" s="144">
        <v>3.1914893617021274E-2</v>
      </c>
      <c r="CR102" s="144">
        <v>1.0638297872340425E-2</v>
      </c>
      <c r="CT102" s="129" t="s">
        <v>28</v>
      </c>
      <c r="CU102" s="146">
        <v>2.1276595744680851E-2</v>
      </c>
      <c r="CV102" s="146">
        <v>2.1276595744680851E-2</v>
      </c>
      <c r="CX102" s="129" t="s">
        <v>28</v>
      </c>
      <c r="CY102" s="146">
        <v>0</v>
      </c>
      <c r="CZ102" s="146">
        <v>0</v>
      </c>
    </row>
    <row r="103" spans="2:106" ht="14.4" thickBot="1" x14ac:dyDescent="0.35">
      <c r="F103" s="148" t="s">
        <v>29</v>
      </c>
      <c r="G103" s="149">
        <v>1.0638297872340425E-2</v>
      </c>
      <c r="H103" s="149">
        <v>1.0638297872340425E-2</v>
      </c>
      <c r="J103" s="130" t="s">
        <v>29</v>
      </c>
      <c r="K103" s="127">
        <v>0</v>
      </c>
      <c r="L103" s="127">
        <v>2.1276595744680851E-2</v>
      </c>
      <c r="V103" s="148" t="s">
        <v>29</v>
      </c>
      <c r="W103" s="127">
        <v>0</v>
      </c>
      <c r="X103" s="127">
        <v>0</v>
      </c>
      <c r="Z103" s="148" t="s">
        <v>29</v>
      </c>
      <c r="AA103" s="127">
        <v>0</v>
      </c>
      <c r="AB103" s="127">
        <v>0</v>
      </c>
      <c r="AD103" s="148" t="s">
        <v>29</v>
      </c>
      <c r="AE103" s="127">
        <v>0</v>
      </c>
      <c r="AF103" s="127">
        <v>0</v>
      </c>
      <c r="AH103" s="148" t="s">
        <v>29</v>
      </c>
      <c r="AI103" s="127">
        <v>0</v>
      </c>
      <c r="AJ103" s="127">
        <v>0</v>
      </c>
      <c r="BB103" s="148" t="s">
        <v>29</v>
      </c>
      <c r="BC103" s="127">
        <v>0</v>
      </c>
      <c r="BD103" s="127">
        <v>0</v>
      </c>
      <c r="BF103" s="148" t="s">
        <v>29</v>
      </c>
      <c r="BG103" s="127">
        <v>0</v>
      </c>
      <c r="BH103" s="127">
        <v>0</v>
      </c>
      <c r="BJ103" s="148" t="s">
        <v>29</v>
      </c>
      <c r="BK103" s="127">
        <v>0.25531914893617019</v>
      </c>
      <c r="BL103" s="127">
        <v>0.26595744680851063</v>
      </c>
      <c r="BV103" s="148" t="s">
        <v>29</v>
      </c>
      <c r="BW103" s="149">
        <v>3.1914893617021274E-2</v>
      </c>
      <c r="BX103" s="149">
        <v>2.1276595744680851E-2</v>
      </c>
      <c r="CA103" s="150"/>
      <c r="CB103" s="150"/>
      <c r="CD103" s="148" t="s">
        <v>29</v>
      </c>
      <c r="CE103" s="144">
        <v>2.2222222222222223E-2</v>
      </c>
      <c r="CF103" s="144">
        <v>2.2222222222222223E-2</v>
      </c>
      <c r="CP103" s="148" t="s">
        <v>29</v>
      </c>
      <c r="CQ103" s="144">
        <v>1.0638297872340425E-2</v>
      </c>
      <c r="CR103" s="144">
        <v>3.1914893617021274E-2</v>
      </c>
      <c r="CT103" s="148" t="s">
        <v>29</v>
      </c>
      <c r="CU103" s="149">
        <v>2.1276595744680851E-2</v>
      </c>
      <c r="CV103" s="149">
        <v>1.0638297872340425E-2</v>
      </c>
      <c r="CX103" s="148" t="s">
        <v>29</v>
      </c>
      <c r="CY103" s="149">
        <v>0</v>
      </c>
      <c r="CZ103" s="149">
        <v>0</v>
      </c>
    </row>
    <row r="104" spans="2:106" ht="14.4" thickBot="1" x14ac:dyDescent="0.35">
      <c r="F104" s="84"/>
      <c r="G104" s="85"/>
      <c r="H104" s="85"/>
      <c r="J104" s="86" t="s">
        <v>378</v>
      </c>
      <c r="K104" s="87">
        <v>0</v>
      </c>
      <c r="L104" s="87">
        <v>0</v>
      </c>
      <c r="AE104" s="94"/>
      <c r="AF104" s="94"/>
      <c r="BJ104" s="84"/>
      <c r="BV104" s="84"/>
      <c r="BW104" s="88"/>
      <c r="BX104" s="88"/>
    </row>
  </sheetData>
  <conditionalFormatting sqref="G2:H95 K34:L36 W2:X95 AE2:AF95 BG2:BH95 BK2:BL95">
    <cfRule type="cellIs" priority="128" stopIfTrue="1" operator="equal">
      <formula>"-"</formula>
    </cfRule>
  </conditionalFormatting>
  <conditionalFormatting sqref="G2:H33">
    <cfRule type="cellIs" dxfId="653" priority="129" stopIfTrue="1" operator="greaterThanOrEqual">
      <formula>2500</formula>
    </cfRule>
    <cfRule type="cellIs" dxfId="652" priority="130" stopIfTrue="1" operator="between">
      <formula>1000</formula>
      <formula>2500</formula>
    </cfRule>
    <cfRule type="cellIs" dxfId="651" priority="131" stopIfTrue="1" operator="between">
      <formula>200</formula>
      <formula>1000</formula>
    </cfRule>
    <cfRule type="cellIs" dxfId="650" priority="132" stopIfTrue="1" operator="lessThan">
      <formula>200</formula>
    </cfRule>
  </conditionalFormatting>
  <conditionalFormatting sqref="G2:H95 K34:L36 W2:X95 BK2:BL95">
    <cfRule type="containsBlanks" dxfId="649" priority="77" stopIfTrue="1">
      <formula>LEN(TRIM(G2))=0</formula>
    </cfRule>
  </conditionalFormatting>
  <conditionalFormatting sqref="G34:H95">
    <cfRule type="cellIs" dxfId="648" priority="101" stopIfTrue="1" operator="between">
      <formula>200</formula>
      <formula>1000</formula>
    </cfRule>
    <cfRule type="cellIs" dxfId="647" priority="102" stopIfTrue="1" operator="lessThan">
      <formula>200</formula>
    </cfRule>
  </conditionalFormatting>
  <conditionalFormatting sqref="G34:H95">
    <cfRule type="cellIs" dxfId="646" priority="80" stopIfTrue="1" operator="greaterThanOrEqual">
      <formula>2500</formula>
    </cfRule>
    <cfRule type="cellIs" dxfId="645" priority="81" stopIfTrue="1" operator="between">
      <formula>1000</formula>
      <formula>2500</formula>
    </cfRule>
  </conditionalFormatting>
  <conditionalFormatting sqref="K2:L33">
    <cfRule type="containsBlanks" dxfId="644" priority="118" stopIfTrue="1">
      <formula>LEN(TRIM(K2))=0</formula>
    </cfRule>
    <cfRule type="cellIs" priority="119" stopIfTrue="1" operator="equal">
      <formula>"-"</formula>
    </cfRule>
  </conditionalFormatting>
  <conditionalFormatting sqref="K2:L36">
    <cfRule type="cellIs" dxfId="643" priority="120" stopIfTrue="1" operator="greaterThanOrEqual">
      <formula>6</formula>
    </cfRule>
    <cfRule type="cellIs" dxfId="642" priority="121" stopIfTrue="1" operator="between">
      <formula>5.99999</formula>
      <formula>5</formula>
    </cfRule>
    <cfRule type="cellIs" dxfId="641" priority="122" stopIfTrue="1" operator="between">
      <formula>4.99999</formula>
      <formula>4</formula>
    </cfRule>
    <cfRule type="cellIs" dxfId="640" priority="123" stopIfTrue="1" operator="between">
      <formula>3.9999</formula>
      <formula>2.00001</formula>
    </cfRule>
  </conditionalFormatting>
  <conditionalFormatting sqref="K37:L95">
    <cfRule type="cellIs" dxfId="639" priority="93" stopIfTrue="1" operator="between">
      <formula>4.99999</formula>
      <formula>4</formula>
    </cfRule>
    <cfRule type="cellIs" dxfId="638" priority="94" stopIfTrue="1" operator="between">
      <formula>3.9999</formula>
      <formula>2.00001</formula>
    </cfRule>
    <cfRule type="containsBlanks" dxfId="637" priority="98" stopIfTrue="1">
      <formula>LEN(TRIM(K37))=0</formula>
    </cfRule>
    <cfRule type="cellIs" priority="99" stopIfTrue="1" operator="equal">
      <formula>"-"</formula>
    </cfRule>
  </conditionalFormatting>
  <conditionalFormatting sqref="K37:L95">
    <cfRule type="cellIs" dxfId="636" priority="51" stopIfTrue="1" operator="greaterThanOrEqual">
      <formula>6</formula>
    </cfRule>
    <cfRule type="cellIs" dxfId="635" priority="52" stopIfTrue="1" operator="between">
      <formula>5.99999</formula>
      <formula>5</formula>
    </cfRule>
  </conditionalFormatting>
  <conditionalFormatting sqref="W2:X33">
    <cfRule type="cellIs" dxfId="634" priority="125" stopIfTrue="1" operator="greaterThan">
      <formula>100</formula>
    </cfRule>
    <cfRule type="cellIs" dxfId="633" priority="126" stopIfTrue="1" operator="between">
      <formula>40</formula>
      <formula>100</formula>
    </cfRule>
    <cfRule type="cellIs" dxfId="632" priority="127" stopIfTrue="1" operator="lessThan">
      <formula>40</formula>
    </cfRule>
  </conditionalFormatting>
  <conditionalFormatting sqref="W34:X95">
    <cfRule type="cellIs" dxfId="631" priority="106" stopIfTrue="1" operator="lessThan">
      <formula>40</formula>
    </cfRule>
  </conditionalFormatting>
  <conditionalFormatting sqref="W34:X95">
    <cfRule type="cellIs" dxfId="630" priority="78" stopIfTrue="1" operator="greaterThan">
      <formula>100</formula>
    </cfRule>
    <cfRule type="cellIs" dxfId="629" priority="79" stopIfTrue="1" operator="between">
      <formula>40</formula>
      <formula>100</formula>
    </cfRule>
  </conditionalFormatting>
  <conditionalFormatting sqref="AA2:AB95">
    <cfRule type="containsBlanks" dxfId="628" priority="45" stopIfTrue="1">
      <formula>LEN(TRIM(AA2))=0</formula>
    </cfRule>
    <cfRule type="cellIs" priority="46" stopIfTrue="1" operator="equal">
      <formula>"-"</formula>
    </cfRule>
    <cfRule type="cellIs" dxfId="627" priority="47" stopIfTrue="1" operator="lessThanOrEqual">
      <formula>1</formula>
    </cfRule>
    <cfRule type="cellIs" dxfId="626" priority="48" stopIfTrue="1" operator="greaterThan">
      <formula>1</formula>
    </cfRule>
    <cfRule type="cellIs" dxfId="625" priority="49" stopIfTrue="1" operator="equal">
      <formula>"ND"</formula>
    </cfRule>
  </conditionalFormatting>
  <conditionalFormatting sqref="AE2:AF95">
    <cfRule type="cellIs" dxfId="624" priority="100" stopIfTrue="1" operator="equal">
      <formula>"ND"</formula>
    </cfRule>
  </conditionalFormatting>
  <conditionalFormatting sqref="AE2:AF95">
    <cfRule type="containsBlanks" dxfId="623" priority="70" stopIfTrue="1">
      <formula>LEN(TRIM(AE2))=0</formula>
    </cfRule>
    <cfRule type="cellIs" dxfId="622" priority="72" stopIfTrue="1" operator="greaterThan">
      <formula>10</formula>
    </cfRule>
    <cfRule type="cellIs" dxfId="621" priority="73" stopIfTrue="1" operator="lessThanOrEqual">
      <formula>10</formula>
    </cfRule>
  </conditionalFormatting>
  <conditionalFormatting sqref="AI35:AJ95">
    <cfRule type="cellIs" dxfId="620" priority="39" operator="equal">
      <formula>5</formula>
    </cfRule>
  </conditionalFormatting>
  <conditionalFormatting sqref="AY2:AZ75 AY84:AZ95">
    <cfRule type="cellIs" dxfId="619" priority="44" operator="greaterThan">
      <formula>100</formula>
    </cfRule>
  </conditionalFormatting>
  <conditionalFormatting sqref="BC2:BD95">
    <cfRule type="containsBlanks" dxfId="618" priority="75" stopIfTrue="1">
      <formula>LEN(TRIM(BC2))=0</formula>
    </cfRule>
    <cfRule type="cellIs" dxfId="617" priority="76" stopIfTrue="1" operator="lessThan">
      <formula>250</formula>
    </cfRule>
  </conditionalFormatting>
  <conditionalFormatting sqref="BG2:BH95">
    <cfRule type="containsBlanks" dxfId="616" priority="64">
      <formula>LEN(TRIM(BG2))=0</formula>
    </cfRule>
    <cfRule type="cellIs" dxfId="615" priority="65" stopIfTrue="1" operator="between">
      <formula>6</formula>
      <formula>9</formula>
    </cfRule>
    <cfRule type="cellIs" dxfId="614" priority="66" stopIfTrue="1" operator="greaterThanOrEqual">
      <formula>9</formula>
    </cfRule>
    <cfRule type="cellIs" dxfId="613" priority="67" stopIfTrue="1" operator="lessThanOrEqual">
      <formula>6</formula>
    </cfRule>
  </conditionalFormatting>
  <conditionalFormatting sqref="BK77:BL77">
    <cfRule type="cellIs" dxfId="612" priority="27" stopIfTrue="1" operator="lessThanOrEqual">
      <formula>0.05</formula>
    </cfRule>
    <cfRule type="cellIs" dxfId="611" priority="28" stopIfTrue="1" operator="greaterThan">
      <formula>0.05</formula>
    </cfRule>
  </conditionalFormatting>
  <conditionalFormatting sqref="BK78:BL95">
    <cfRule type="cellIs" dxfId="610" priority="62" stopIfTrue="1" operator="lessThanOrEqual">
      <formula>0.05</formula>
    </cfRule>
    <cfRule type="cellIs" dxfId="609" priority="63" stopIfTrue="1" operator="greaterThan">
      <formula>0.05</formula>
    </cfRule>
  </conditionalFormatting>
  <conditionalFormatting sqref="BK2:BL36">
    <cfRule type="cellIs" dxfId="608" priority="151" stopIfTrue="1" operator="lessThanOrEqual">
      <formula>0.02</formula>
    </cfRule>
    <cfRule type="cellIs" dxfId="607" priority="152" stopIfTrue="1" operator="lessThanOrEqual">
      <formula>0.03</formula>
    </cfRule>
    <cfRule type="cellIs" dxfId="606" priority="153" stopIfTrue="1" operator="lessThanOrEqual">
      <formula>0.05</formula>
    </cfRule>
    <cfRule type="cellIs" dxfId="605" priority="154" stopIfTrue="1" operator="greaterThan">
      <formula>0.05</formula>
    </cfRule>
  </conditionalFormatting>
  <conditionalFormatting sqref="BK37:BL76">
    <cfRule type="cellIs" dxfId="604" priority="96" stopIfTrue="1" operator="lessThanOrEqual">
      <formula>0.05</formula>
    </cfRule>
    <cfRule type="cellIs" dxfId="603" priority="97" stopIfTrue="1" operator="greaterThan">
      <formula>0.05</formula>
    </cfRule>
  </conditionalFormatting>
  <conditionalFormatting sqref="BK37:BL95">
    <cfRule type="cellIs" dxfId="602" priority="60" stopIfTrue="1" operator="lessThanOrEqual">
      <formula>0.02</formula>
    </cfRule>
    <cfRule type="cellIs" dxfId="601" priority="61" stopIfTrue="1" operator="lessThanOrEqual">
      <formula>0.03</formula>
    </cfRule>
  </conditionalFormatting>
  <conditionalFormatting sqref="BQ2:BQ99">
    <cfRule type="cellIs" dxfId="599" priority="10" operator="greaterThan">
      <formula>3</formula>
    </cfRule>
  </conditionalFormatting>
  <conditionalFormatting sqref="BW2:BX95">
    <cfRule type="containsBlanks" dxfId="593" priority="11" stopIfTrue="1">
      <formula>LEN(TRIM(BW2))=0</formula>
    </cfRule>
    <cfRule type="cellIs" dxfId="592" priority="12" stopIfTrue="1" operator="equal">
      <formula>"-"</formula>
    </cfRule>
    <cfRule type="cellIs" dxfId="591" priority="13" stopIfTrue="1" operator="equal">
      <formula>"ND"</formula>
    </cfRule>
    <cfRule type="cellIs" dxfId="590" priority="14" stopIfTrue="1" operator="lessThanOrEqual">
      <formula>3</formula>
    </cfRule>
    <cfRule type="cellIs" dxfId="589" priority="15" stopIfTrue="1" operator="lessThanOrEqual">
      <formula>5</formula>
    </cfRule>
    <cfRule type="cellIs" dxfId="588" priority="16" stopIfTrue="1" operator="lessThanOrEqual">
      <formula>10</formula>
    </cfRule>
    <cfRule type="cellIs" dxfId="587" priority="17" stopIfTrue="1" operator="greaterThan">
      <formula>10</formula>
    </cfRule>
  </conditionalFormatting>
  <conditionalFormatting sqref="CQ2:CR95">
    <cfRule type="containsBlanks" dxfId="586" priority="18" stopIfTrue="1">
      <formula>LEN(TRIM(CQ2))=0</formula>
    </cfRule>
    <cfRule type="cellIs" dxfId="585" priority="19" stopIfTrue="1" operator="lessThanOrEqual">
      <formula>0.003</formula>
    </cfRule>
    <cfRule type="cellIs" dxfId="584" priority="20" stopIfTrue="1" operator="lessThanOrEqual">
      <formula>0.01</formula>
    </cfRule>
    <cfRule type="cellIs" dxfId="583" priority="21" stopIfTrue="1" operator="lessThanOrEqual">
      <formula>1</formula>
    </cfRule>
  </conditionalFormatting>
  <conditionalFormatting sqref="CU2:CV95">
    <cfRule type="containsBlanks" dxfId="582" priority="3" stopIfTrue="1">
      <formula>LEN(TRIM(CU2))=0</formula>
    </cfRule>
    <cfRule type="cellIs" dxfId="581" priority="4" stopIfTrue="1" operator="greaterThanOrEqual">
      <formula>60</formula>
    </cfRule>
    <cfRule type="cellIs" dxfId="580" priority="5" stopIfTrue="1" operator="lessThanOrEqual">
      <formula>10</formula>
    </cfRule>
    <cfRule type="cellIs" dxfId="579" priority="6" stopIfTrue="1" operator="between">
      <formula>30</formula>
      <formula>60</formula>
    </cfRule>
    <cfRule type="cellIs" dxfId="578" priority="7" stopIfTrue="1" operator="between">
      <formula>10</formula>
      <formula>30</formula>
    </cfRule>
    <cfRule type="cellIs" priority="8" stopIfTrue="1" operator="equal">
      <formula>"-"</formula>
    </cfRule>
    <cfRule type="cellIs" dxfId="577" priority="9" stopIfTrue="1" operator="equal">
      <formula>"ND"</formula>
    </cfRule>
  </conditionalFormatting>
  <conditionalFormatting sqref="CY2:CZ95">
    <cfRule type="cellIs" dxfId="576" priority="91" stopIfTrue="1" operator="lessThanOrEqual">
      <formula>0.001</formula>
    </cfRule>
    <cfRule type="cellIs" dxfId="575" priority="92" stopIfTrue="1" operator="lessThanOrEqual">
      <formula>0.01</formula>
    </cfRule>
  </conditionalFormatting>
  <conditionalFormatting sqref="CY2:CZ95">
    <cfRule type="cellIs" dxfId="574" priority="40" stopIfTrue="1" operator="equal">
      <formula>"-"</formula>
    </cfRule>
    <cfRule type="cellIs" dxfId="573" priority="41" stopIfTrue="1" operator="greaterThan">
      <formula>0.01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9"/>
  <sheetViews>
    <sheetView zoomScale="70" zoomScaleNormal="70" workbookViewId="0">
      <pane ySplit="1" topLeftCell="A20" activePane="bottomLeft" state="frozen"/>
      <selection pane="bottomLeft" activeCell="B40" sqref="B40:B42"/>
    </sheetView>
  </sheetViews>
  <sheetFormatPr defaultColWidth="11.5546875" defaultRowHeight="13.2" customHeight="1" x14ac:dyDescent="0.3"/>
  <cols>
    <col min="1" max="1" width="11.5546875" style="1"/>
    <col min="2" max="5" width="14.77734375" style="1" customWidth="1"/>
    <col min="6" max="16384" width="11.5546875" style="1"/>
  </cols>
  <sheetData>
    <row r="1" spans="1:27" s="100" customFormat="1" ht="24" customHeight="1" x14ac:dyDescent="0.3">
      <c r="A1" s="97"/>
      <c r="B1" s="98" t="s">
        <v>37</v>
      </c>
      <c r="C1" s="98" t="s">
        <v>13</v>
      </c>
      <c r="D1" s="98" t="s">
        <v>14</v>
      </c>
      <c r="E1" s="98" t="s">
        <v>15</v>
      </c>
      <c r="F1" s="98" t="s">
        <v>0</v>
      </c>
      <c r="G1" s="98" t="s">
        <v>8</v>
      </c>
      <c r="H1" s="98" t="s">
        <v>1</v>
      </c>
      <c r="I1" s="98" t="s">
        <v>9</v>
      </c>
      <c r="J1" s="98" t="s">
        <v>10</v>
      </c>
      <c r="K1" s="99" t="s">
        <v>35</v>
      </c>
      <c r="L1" s="99" t="s">
        <v>36</v>
      </c>
      <c r="M1" s="98" t="s">
        <v>2</v>
      </c>
      <c r="N1" s="98" t="s">
        <v>16</v>
      </c>
      <c r="O1" s="98" t="s">
        <v>17</v>
      </c>
      <c r="P1" s="98" t="s">
        <v>3</v>
      </c>
      <c r="Q1" s="98" t="s">
        <v>11</v>
      </c>
      <c r="R1" s="98" t="s">
        <v>18</v>
      </c>
      <c r="S1" s="98" t="s">
        <v>19</v>
      </c>
      <c r="T1" s="98" t="s">
        <v>20</v>
      </c>
      <c r="U1" s="98" t="s">
        <v>4</v>
      </c>
      <c r="V1" s="98" t="s">
        <v>5</v>
      </c>
      <c r="W1" s="98" t="s">
        <v>21</v>
      </c>
      <c r="X1" s="98" t="s">
        <v>174</v>
      </c>
      <c r="Y1" s="98" t="s">
        <v>12</v>
      </c>
      <c r="Z1" s="98" t="s">
        <v>30</v>
      </c>
      <c r="AA1" s="98" t="s">
        <v>34</v>
      </c>
    </row>
    <row r="2" spans="1:27" ht="13.2" customHeight="1" x14ac:dyDescent="0.3">
      <c r="A2" s="93"/>
      <c r="B2" s="101">
        <v>43748</v>
      </c>
      <c r="C2" s="102">
        <v>390</v>
      </c>
      <c r="D2" s="103">
        <v>170</v>
      </c>
      <c r="E2" s="104">
        <v>6.8</v>
      </c>
      <c r="F2" s="105">
        <v>74.7</v>
      </c>
      <c r="G2" s="105">
        <v>19.600000000000001</v>
      </c>
      <c r="H2" s="104">
        <v>14.1</v>
      </c>
      <c r="I2" s="106">
        <v>0.03</v>
      </c>
      <c r="J2" s="107">
        <v>0.22600000000000001</v>
      </c>
      <c r="K2" s="108">
        <v>0.5</v>
      </c>
      <c r="L2" s="109">
        <v>5</v>
      </c>
      <c r="M2" s="105">
        <v>12.34</v>
      </c>
      <c r="N2" s="102">
        <v>28</v>
      </c>
      <c r="O2" s="105">
        <v>44.2</v>
      </c>
      <c r="P2" s="109">
        <v>6.4</v>
      </c>
      <c r="Q2" s="107">
        <v>6.91</v>
      </c>
      <c r="R2" s="110">
        <v>7.4999999999999997E-2</v>
      </c>
      <c r="S2" s="111">
        <v>0.25</v>
      </c>
      <c r="T2" s="107">
        <v>0.49099999999999999</v>
      </c>
      <c r="U2" s="112">
        <v>1.2</v>
      </c>
      <c r="V2" s="105">
        <v>25</v>
      </c>
      <c r="W2" s="105">
        <v>10</v>
      </c>
      <c r="X2" s="105">
        <v>15.6</v>
      </c>
      <c r="Y2" s="111">
        <v>2E-3</v>
      </c>
      <c r="Z2" s="104">
        <v>1</v>
      </c>
      <c r="AA2" s="113">
        <v>1E-3</v>
      </c>
    </row>
    <row r="3" spans="1:27" ht="13.2" customHeight="1" x14ac:dyDescent="0.3">
      <c r="A3" s="93"/>
      <c r="B3" s="101">
        <v>43818</v>
      </c>
      <c r="C3" s="102">
        <v>340</v>
      </c>
      <c r="D3" s="103">
        <v>81</v>
      </c>
      <c r="E3" s="104">
        <v>5.8</v>
      </c>
      <c r="F3" s="105">
        <v>69.5</v>
      </c>
      <c r="G3" s="105">
        <v>23.9</v>
      </c>
      <c r="H3" s="104">
        <v>9.58</v>
      </c>
      <c r="I3" s="106">
        <v>0.03</v>
      </c>
      <c r="J3" s="107">
        <v>0.73599999999999999</v>
      </c>
      <c r="K3" s="108">
        <v>0.92400000000000004</v>
      </c>
      <c r="L3" s="109">
        <v>5</v>
      </c>
      <c r="M3" s="105">
        <v>11.56</v>
      </c>
      <c r="N3" s="102">
        <v>28</v>
      </c>
      <c r="O3" s="105">
        <v>49</v>
      </c>
      <c r="P3" s="109">
        <v>2.569</v>
      </c>
      <c r="Q3" s="107">
        <v>6.65</v>
      </c>
      <c r="R3" s="110">
        <v>0.01</v>
      </c>
      <c r="S3" s="111">
        <v>0.25</v>
      </c>
      <c r="T3" s="107">
        <v>0.32300000000000001</v>
      </c>
      <c r="U3" s="112">
        <v>1.2</v>
      </c>
      <c r="V3" s="105">
        <v>25</v>
      </c>
      <c r="W3" s="105">
        <v>10</v>
      </c>
      <c r="X3" s="105">
        <v>17.57</v>
      </c>
      <c r="Y3" s="111">
        <v>2E-3</v>
      </c>
      <c r="Z3" s="104">
        <v>1</v>
      </c>
      <c r="AA3" s="113">
        <v>1E-3</v>
      </c>
    </row>
    <row r="4" spans="1:27" ht="13.2" customHeight="1" x14ac:dyDescent="0.3">
      <c r="A4" s="93"/>
      <c r="B4" s="101">
        <v>43887</v>
      </c>
      <c r="C4" s="102">
        <v>94</v>
      </c>
      <c r="D4" s="103">
        <v>26</v>
      </c>
      <c r="E4" s="104">
        <v>4.2</v>
      </c>
      <c r="F4" s="105">
        <v>52.2</v>
      </c>
      <c r="G4" s="105">
        <v>26</v>
      </c>
      <c r="H4" s="104">
        <v>6.22</v>
      </c>
      <c r="I4" s="106">
        <v>0.03</v>
      </c>
      <c r="J4" s="107">
        <v>0.66900000000000004</v>
      </c>
      <c r="K4" s="108">
        <v>0.5</v>
      </c>
      <c r="L4" s="109">
        <v>5</v>
      </c>
      <c r="M4" s="105">
        <v>8.66</v>
      </c>
      <c r="N4" s="102">
        <v>28</v>
      </c>
      <c r="O4" s="105">
        <v>48.1</v>
      </c>
      <c r="P4" s="109">
        <v>2.9</v>
      </c>
      <c r="Q4" s="107">
        <v>6.7</v>
      </c>
      <c r="R4" s="110">
        <v>6.9000000000000006E-2</v>
      </c>
      <c r="S4" s="111">
        <v>0.25</v>
      </c>
      <c r="T4" s="107">
        <v>0.06</v>
      </c>
      <c r="U4" s="112">
        <v>1.2</v>
      </c>
      <c r="V4" s="105">
        <v>25</v>
      </c>
      <c r="W4" s="105">
        <v>10</v>
      </c>
      <c r="X4" s="105">
        <v>16.16</v>
      </c>
      <c r="Y4" s="111">
        <v>2E-3</v>
      </c>
      <c r="Z4" s="104">
        <v>1</v>
      </c>
      <c r="AA4" s="113">
        <v>1E-3</v>
      </c>
    </row>
    <row r="5" spans="1:27" ht="13.2" customHeight="1" x14ac:dyDescent="0.3">
      <c r="A5" s="93"/>
      <c r="B5" s="101">
        <v>43936</v>
      </c>
      <c r="C5" s="102">
        <v>150</v>
      </c>
      <c r="D5" s="103">
        <v>70</v>
      </c>
      <c r="E5" s="104">
        <v>5.9</v>
      </c>
      <c r="F5" s="105">
        <v>70.2</v>
      </c>
      <c r="G5" s="105">
        <v>24</v>
      </c>
      <c r="H5" s="104">
        <v>4.97</v>
      </c>
      <c r="I5" s="106">
        <v>0.03</v>
      </c>
      <c r="J5" s="107">
        <v>0.68400000000000005</v>
      </c>
      <c r="K5" s="108">
        <v>0.5</v>
      </c>
      <c r="L5" s="109">
        <v>5</v>
      </c>
      <c r="M5" s="105">
        <v>14.58</v>
      </c>
      <c r="N5" s="102">
        <v>28</v>
      </c>
      <c r="O5" s="105">
        <v>49.3</v>
      </c>
      <c r="P5" s="109">
        <v>3.24</v>
      </c>
      <c r="Q5" s="107">
        <v>6.76</v>
      </c>
      <c r="R5" s="110">
        <v>6.8000000000000005E-2</v>
      </c>
      <c r="S5" s="111">
        <v>0.25</v>
      </c>
      <c r="T5" s="107">
        <v>0.626</v>
      </c>
      <c r="U5" s="112">
        <v>4</v>
      </c>
      <c r="V5" s="105">
        <v>25</v>
      </c>
      <c r="W5" s="105">
        <v>10</v>
      </c>
      <c r="X5" s="105">
        <v>18.96</v>
      </c>
      <c r="Y5" s="111">
        <v>2E-3</v>
      </c>
      <c r="Z5" s="104">
        <v>3</v>
      </c>
      <c r="AA5" s="113">
        <v>1E-3</v>
      </c>
    </row>
    <row r="6" spans="1:27" ht="13.2" customHeight="1" x14ac:dyDescent="0.3">
      <c r="A6" s="93"/>
      <c r="B6" s="101">
        <v>44000</v>
      </c>
      <c r="C6" s="102">
        <v>1600</v>
      </c>
      <c r="D6" s="103">
        <v>240</v>
      </c>
      <c r="E6" s="104">
        <v>7.1</v>
      </c>
      <c r="F6" s="105">
        <v>76.8</v>
      </c>
      <c r="G6" s="105">
        <v>19.100000000000001</v>
      </c>
      <c r="H6" s="104">
        <v>22.1</v>
      </c>
      <c r="I6" s="106">
        <v>0.03</v>
      </c>
      <c r="J6" s="107">
        <v>0.81100000000000005</v>
      </c>
      <c r="K6" s="108">
        <v>0.5</v>
      </c>
      <c r="L6" s="109">
        <v>5</v>
      </c>
      <c r="M6" s="105">
        <v>15.38</v>
      </c>
      <c r="N6" s="102">
        <v>26</v>
      </c>
      <c r="O6" s="105">
        <v>50.1</v>
      </c>
      <c r="P6" s="109">
        <v>2.91</v>
      </c>
      <c r="Q6" s="107">
        <v>6.64</v>
      </c>
      <c r="R6" s="110">
        <v>4.2999999999999997E-2</v>
      </c>
      <c r="S6" s="111">
        <v>0.25</v>
      </c>
      <c r="T6" s="107">
        <v>0.215</v>
      </c>
      <c r="U6" s="112">
        <v>1.2</v>
      </c>
      <c r="V6" s="105">
        <v>6</v>
      </c>
      <c r="W6" s="105">
        <v>10</v>
      </c>
      <c r="X6" s="105">
        <v>19.559999999999999</v>
      </c>
      <c r="Y6" s="111">
        <v>2E-3</v>
      </c>
      <c r="Z6" s="104">
        <v>1</v>
      </c>
      <c r="AA6" s="113">
        <v>1E-3</v>
      </c>
    </row>
    <row r="7" spans="1:27" ht="13.2" customHeight="1" x14ac:dyDescent="0.3">
      <c r="A7" s="93"/>
      <c r="B7" s="101">
        <v>44062</v>
      </c>
      <c r="C7" s="102">
        <v>320</v>
      </c>
      <c r="D7" s="103">
        <v>210</v>
      </c>
      <c r="E7" s="104">
        <v>8.1</v>
      </c>
      <c r="F7" s="105">
        <v>84</v>
      </c>
      <c r="G7" s="105">
        <v>17.3</v>
      </c>
      <c r="H7" s="104">
        <v>30</v>
      </c>
      <c r="I7" s="106">
        <v>0.03</v>
      </c>
      <c r="J7" s="107">
        <v>1.1499999999999999</v>
      </c>
      <c r="K7" s="108">
        <v>0.5</v>
      </c>
      <c r="L7" s="109">
        <v>5</v>
      </c>
      <c r="M7" s="105">
        <v>12.81</v>
      </c>
      <c r="N7" s="102">
        <v>34</v>
      </c>
      <c r="O7" s="105">
        <v>56.7</v>
      </c>
      <c r="P7" s="109">
        <v>3.25</v>
      </c>
      <c r="Q7" s="107">
        <v>6.82</v>
      </c>
      <c r="R7" s="110">
        <v>3.4000000000000002E-2</v>
      </c>
      <c r="S7" s="111">
        <v>0.25</v>
      </c>
      <c r="T7" s="107">
        <v>0.28799999999999998</v>
      </c>
      <c r="U7" s="112">
        <v>1.2</v>
      </c>
      <c r="V7" s="105">
        <v>4</v>
      </c>
      <c r="W7" s="105">
        <v>10</v>
      </c>
      <c r="X7" s="105">
        <v>16.97</v>
      </c>
      <c r="Y7" s="111">
        <v>2E-3</v>
      </c>
      <c r="Z7" s="104">
        <v>1</v>
      </c>
      <c r="AA7" s="113">
        <v>1E-3</v>
      </c>
    </row>
    <row r="8" spans="1:27" ht="13.2" customHeight="1" x14ac:dyDescent="0.3">
      <c r="A8" s="93"/>
      <c r="B8" s="101">
        <v>44113</v>
      </c>
      <c r="C8" s="102">
        <v>390</v>
      </c>
      <c r="D8" s="103">
        <v>310</v>
      </c>
      <c r="E8" s="104">
        <v>6.9</v>
      </c>
      <c r="F8" s="105">
        <v>75</v>
      </c>
      <c r="G8" s="105">
        <v>19.2</v>
      </c>
      <c r="H8" s="104">
        <v>14.1</v>
      </c>
      <c r="I8" s="106">
        <v>0.03</v>
      </c>
      <c r="J8" s="107">
        <v>0.47899999999999998</v>
      </c>
      <c r="K8" s="108">
        <v>0.5</v>
      </c>
      <c r="L8" s="109">
        <v>5</v>
      </c>
      <c r="M8" s="105">
        <v>11.28</v>
      </c>
      <c r="N8" s="102">
        <v>30</v>
      </c>
      <c r="O8" s="105">
        <v>45.2</v>
      </c>
      <c r="P8" s="109">
        <v>2.74</v>
      </c>
      <c r="Q8" s="107">
        <v>6.99</v>
      </c>
      <c r="R8" s="110">
        <v>0.05</v>
      </c>
      <c r="S8" s="111">
        <v>0.25</v>
      </c>
      <c r="T8" s="107">
        <v>0.53900000000000003</v>
      </c>
      <c r="U8" s="112">
        <v>1.2</v>
      </c>
      <c r="V8" s="105">
        <v>10</v>
      </c>
      <c r="W8" s="105">
        <v>10</v>
      </c>
      <c r="X8" s="105">
        <v>14.96</v>
      </c>
      <c r="Y8" s="111">
        <v>2E-3</v>
      </c>
      <c r="Z8" s="104">
        <v>1</v>
      </c>
      <c r="AA8" s="113">
        <v>1E-3</v>
      </c>
    </row>
    <row r="9" spans="1:27" ht="13.2" customHeight="1" x14ac:dyDescent="0.3">
      <c r="A9" s="93"/>
      <c r="B9" s="101">
        <v>44174</v>
      </c>
      <c r="C9" s="105">
        <v>1.8</v>
      </c>
      <c r="D9" s="104">
        <v>1.8</v>
      </c>
      <c r="E9" s="104">
        <v>6.2</v>
      </c>
      <c r="F9" s="105">
        <v>72.5</v>
      </c>
      <c r="G9" s="105">
        <v>22.8</v>
      </c>
      <c r="H9" s="104">
        <v>7.05</v>
      </c>
      <c r="I9" s="106">
        <v>0.03</v>
      </c>
      <c r="J9" s="107">
        <v>0.67800000000000005</v>
      </c>
      <c r="K9" s="108">
        <v>0.3</v>
      </c>
      <c r="L9" s="109">
        <v>5</v>
      </c>
      <c r="M9" s="105">
        <v>11.11</v>
      </c>
      <c r="N9" s="102">
        <v>34</v>
      </c>
      <c r="O9" s="105">
        <v>41.8</v>
      </c>
      <c r="P9" s="109">
        <v>6.99</v>
      </c>
      <c r="Q9" s="107">
        <v>7.08</v>
      </c>
      <c r="R9" s="110">
        <v>3.5999999999999997E-2</v>
      </c>
      <c r="S9" s="111">
        <v>0.25</v>
      </c>
      <c r="T9" s="107">
        <v>0.41699999999999998</v>
      </c>
      <c r="U9" s="112">
        <v>1.2</v>
      </c>
      <c r="V9" s="105">
        <v>6</v>
      </c>
      <c r="W9" s="105">
        <v>10</v>
      </c>
      <c r="X9" s="105">
        <v>14.56</v>
      </c>
      <c r="Y9" s="111">
        <v>2E-3</v>
      </c>
      <c r="Z9" s="104">
        <v>1</v>
      </c>
      <c r="AA9" s="113">
        <v>1E-3</v>
      </c>
    </row>
    <row r="10" spans="1:27" ht="13.2" customHeight="1" x14ac:dyDescent="0.3">
      <c r="A10" s="93"/>
      <c r="B10" s="101">
        <v>44238</v>
      </c>
      <c r="C10" s="105">
        <v>1.8</v>
      </c>
      <c r="D10" s="104">
        <v>1.8</v>
      </c>
      <c r="E10" s="104">
        <v>6.7</v>
      </c>
      <c r="F10" s="105">
        <v>80.400000000000006</v>
      </c>
      <c r="G10" s="105">
        <v>24.7</v>
      </c>
      <c r="H10" s="104">
        <v>5.35</v>
      </c>
      <c r="I10" s="106">
        <v>0.03</v>
      </c>
      <c r="J10" s="107">
        <v>0.748</v>
      </c>
      <c r="K10" s="108">
        <v>0.3</v>
      </c>
      <c r="L10" s="109">
        <v>1.8</v>
      </c>
      <c r="M10" s="105">
        <v>8.91</v>
      </c>
      <c r="N10" s="102">
        <v>34</v>
      </c>
      <c r="O10" s="105">
        <v>55.8</v>
      </c>
      <c r="P10" s="109">
        <v>4.1100000000000003</v>
      </c>
      <c r="Q10" s="107">
        <v>7</v>
      </c>
      <c r="R10" s="110">
        <v>0.01</v>
      </c>
      <c r="S10" s="111">
        <v>0.25</v>
      </c>
      <c r="T10" s="107">
        <v>0.06</v>
      </c>
      <c r="U10" s="112">
        <v>1.2</v>
      </c>
      <c r="V10" s="105">
        <v>10</v>
      </c>
      <c r="W10" s="105">
        <v>10</v>
      </c>
      <c r="X10" s="105">
        <v>17.79</v>
      </c>
      <c r="Y10" s="111">
        <v>2E-3</v>
      </c>
      <c r="Z10" s="104">
        <v>1</v>
      </c>
      <c r="AA10" s="113">
        <v>1E-3</v>
      </c>
    </row>
    <row r="11" spans="1:27" ht="13.2" customHeight="1" x14ac:dyDescent="0.3">
      <c r="A11" s="93"/>
      <c r="B11" s="101">
        <v>44300</v>
      </c>
      <c r="C11" s="102">
        <v>2</v>
      </c>
      <c r="D11" s="104">
        <v>1.8</v>
      </c>
      <c r="E11" s="104">
        <v>5.5</v>
      </c>
      <c r="F11" s="105">
        <v>64.599999999999994</v>
      </c>
      <c r="G11" s="105">
        <v>24.7</v>
      </c>
      <c r="H11" s="104">
        <v>2.5</v>
      </c>
      <c r="I11" s="106">
        <v>0.03</v>
      </c>
      <c r="J11" s="107">
        <v>0.13300000000000001</v>
      </c>
      <c r="K11" s="108">
        <v>0.3</v>
      </c>
      <c r="L11" s="109">
        <v>1.8</v>
      </c>
      <c r="M11" s="105">
        <v>2.84</v>
      </c>
      <c r="N11" s="102">
        <v>34</v>
      </c>
      <c r="O11" s="105">
        <v>53.9</v>
      </c>
      <c r="P11" s="109">
        <v>2.2599999999999998</v>
      </c>
      <c r="Q11" s="107">
        <v>6.95</v>
      </c>
      <c r="R11" s="110">
        <v>0.01</v>
      </c>
      <c r="S11" s="111">
        <v>0.1</v>
      </c>
      <c r="T11" s="107">
        <v>0.06</v>
      </c>
      <c r="U11" s="112">
        <v>1.2</v>
      </c>
      <c r="V11" s="105">
        <v>10</v>
      </c>
      <c r="W11" s="105">
        <v>10</v>
      </c>
      <c r="X11" s="105">
        <v>20.2</v>
      </c>
      <c r="Y11" s="111">
        <v>2E-3</v>
      </c>
      <c r="Z11" s="104">
        <v>3</v>
      </c>
      <c r="AA11" s="113">
        <v>1E-3</v>
      </c>
    </row>
    <row r="12" spans="1:27" ht="13.2" customHeight="1" x14ac:dyDescent="0.3">
      <c r="A12" s="93"/>
      <c r="B12" s="101">
        <v>44364</v>
      </c>
      <c r="C12" s="102">
        <v>110</v>
      </c>
      <c r="D12" s="104">
        <v>33</v>
      </c>
      <c r="E12" s="104">
        <v>7.5</v>
      </c>
      <c r="F12" s="105">
        <v>80.900000000000006</v>
      </c>
      <c r="G12" s="105">
        <v>19</v>
      </c>
      <c r="H12" s="104">
        <v>8.3000000000000007</v>
      </c>
      <c r="I12" s="106">
        <v>0.03</v>
      </c>
      <c r="J12" s="107">
        <v>0.187</v>
      </c>
      <c r="K12" s="108">
        <v>0.3</v>
      </c>
      <c r="L12" s="109">
        <v>1.8</v>
      </c>
      <c r="M12" s="105">
        <v>12.31</v>
      </c>
      <c r="N12" s="102">
        <v>36</v>
      </c>
      <c r="O12" s="105">
        <v>56.1</v>
      </c>
      <c r="P12" s="109">
        <v>2.77</v>
      </c>
      <c r="Q12" s="107">
        <v>7.04</v>
      </c>
      <c r="R12" s="110">
        <v>0.01</v>
      </c>
      <c r="S12" s="111">
        <v>0.1</v>
      </c>
      <c r="T12" s="107">
        <v>0.26300000000000001</v>
      </c>
      <c r="U12" s="112">
        <v>4.4000000000000004</v>
      </c>
      <c r="V12" s="105">
        <v>22</v>
      </c>
      <c r="W12" s="105">
        <v>10</v>
      </c>
      <c r="X12" s="105">
        <v>22.92</v>
      </c>
      <c r="Y12" s="111">
        <v>2E-3</v>
      </c>
      <c r="Z12" s="104">
        <v>4</v>
      </c>
      <c r="AA12" s="113">
        <v>1E-3</v>
      </c>
    </row>
    <row r="13" spans="1:27" ht="13.2" customHeight="1" x14ac:dyDescent="0.3">
      <c r="A13" s="93"/>
      <c r="B13" s="101">
        <v>44420</v>
      </c>
      <c r="C13" s="102">
        <v>40</v>
      </c>
      <c r="D13" s="104">
        <v>1.8</v>
      </c>
      <c r="E13" s="104">
        <v>6.1</v>
      </c>
      <c r="F13" s="105">
        <v>62.2</v>
      </c>
      <c r="G13" s="105">
        <v>16.3</v>
      </c>
      <c r="H13" s="104">
        <v>5.4</v>
      </c>
      <c r="I13" s="106">
        <v>0.03</v>
      </c>
      <c r="J13" s="107">
        <v>0.17199999999999999</v>
      </c>
      <c r="K13" s="108">
        <v>0.3</v>
      </c>
      <c r="L13" s="109">
        <v>1.8</v>
      </c>
      <c r="M13" s="105">
        <v>12.62</v>
      </c>
      <c r="N13" s="102">
        <v>34</v>
      </c>
      <c r="O13" s="105">
        <v>52.5</v>
      </c>
      <c r="P13" s="109">
        <v>4.58</v>
      </c>
      <c r="Q13" s="107">
        <v>6.98</v>
      </c>
      <c r="R13" s="110">
        <v>0.01</v>
      </c>
      <c r="S13" s="111">
        <v>0.1</v>
      </c>
      <c r="T13" s="107">
        <v>9.2999999999999999E-2</v>
      </c>
      <c r="U13" s="112">
        <v>2.0099999999999998</v>
      </c>
      <c r="V13" s="105">
        <v>12</v>
      </c>
      <c r="W13" s="105">
        <v>10</v>
      </c>
      <c r="X13" s="105">
        <v>13.46</v>
      </c>
      <c r="Y13" s="111">
        <v>2E-3</v>
      </c>
      <c r="Z13" s="104">
        <v>3</v>
      </c>
      <c r="AA13" s="113">
        <v>1E-3</v>
      </c>
    </row>
    <row r="14" spans="1:27" ht="13.2" customHeight="1" x14ac:dyDescent="0.3">
      <c r="A14" s="93"/>
      <c r="B14" s="101">
        <v>44497</v>
      </c>
      <c r="C14" s="102">
        <v>450</v>
      </c>
      <c r="D14" s="104">
        <v>49</v>
      </c>
      <c r="E14" s="104">
        <v>7.2</v>
      </c>
      <c r="F14" s="105">
        <v>80.5</v>
      </c>
      <c r="G14" s="105">
        <v>20.100000000000001</v>
      </c>
      <c r="H14" s="104">
        <v>11</v>
      </c>
      <c r="I14" s="106">
        <v>0.03</v>
      </c>
      <c r="J14" s="107">
        <v>0.255</v>
      </c>
      <c r="K14" s="108">
        <v>0.3</v>
      </c>
      <c r="L14" s="109">
        <v>1.8</v>
      </c>
      <c r="M14" s="105">
        <v>10.17</v>
      </c>
      <c r="N14" s="102">
        <v>32</v>
      </c>
      <c r="O14" s="105">
        <v>51.4</v>
      </c>
      <c r="P14" s="109">
        <v>2.92</v>
      </c>
      <c r="Q14" s="107">
        <v>7.02</v>
      </c>
      <c r="R14" s="110">
        <v>6.0000000000000001E-3</v>
      </c>
      <c r="S14" s="111">
        <v>0.1</v>
      </c>
      <c r="T14" s="107">
        <v>0.39900000000000002</v>
      </c>
      <c r="U14" s="112">
        <v>1.2</v>
      </c>
      <c r="V14" s="105">
        <v>10</v>
      </c>
      <c r="W14" s="105">
        <v>10</v>
      </c>
      <c r="X14" s="105">
        <v>41.18</v>
      </c>
      <c r="Y14" s="111">
        <v>2E-3</v>
      </c>
      <c r="Z14" s="104">
        <v>3</v>
      </c>
      <c r="AA14" s="113">
        <v>1E-3</v>
      </c>
    </row>
    <row r="15" spans="1:27" ht="13.2" customHeight="1" x14ac:dyDescent="0.3">
      <c r="A15" s="93"/>
      <c r="B15" s="101">
        <v>44538</v>
      </c>
      <c r="C15" s="105">
        <v>1.8</v>
      </c>
      <c r="D15" s="104">
        <v>1.8</v>
      </c>
      <c r="E15" s="104">
        <v>7.1</v>
      </c>
      <c r="F15" s="105">
        <v>82.2</v>
      </c>
      <c r="G15" s="105">
        <v>22.4</v>
      </c>
      <c r="H15" s="104">
        <v>7.1</v>
      </c>
      <c r="I15" s="106">
        <v>0.03</v>
      </c>
      <c r="J15" s="107">
        <v>0.187</v>
      </c>
      <c r="K15" s="108">
        <v>0.3</v>
      </c>
      <c r="L15" s="109">
        <v>1.8</v>
      </c>
      <c r="M15" s="105">
        <v>33.65</v>
      </c>
      <c r="N15" s="102">
        <v>34</v>
      </c>
      <c r="O15" s="105">
        <v>50.4</v>
      </c>
      <c r="P15" s="109">
        <v>2.04</v>
      </c>
      <c r="Q15" s="107">
        <v>7.1</v>
      </c>
      <c r="R15" s="110">
        <v>2.7E-2</v>
      </c>
      <c r="S15" s="111">
        <v>0.1</v>
      </c>
      <c r="T15" s="107">
        <v>1.6080000000000001</v>
      </c>
      <c r="U15" s="112">
        <v>1.2</v>
      </c>
      <c r="V15" s="105">
        <v>10</v>
      </c>
      <c r="W15" s="105">
        <v>10</v>
      </c>
      <c r="X15" s="105">
        <v>22.52</v>
      </c>
      <c r="Y15" s="111">
        <v>2E-3</v>
      </c>
      <c r="Z15" s="104">
        <v>1</v>
      </c>
      <c r="AA15" s="113">
        <v>1E-3</v>
      </c>
    </row>
    <row r="16" spans="1:27" ht="13.2" customHeight="1" x14ac:dyDescent="0.3">
      <c r="A16" s="93"/>
      <c r="B16" s="101">
        <v>44615</v>
      </c>
      <c r="C16" s="102">
        <v>7.8</v>
      </c>
      <c r="D16" s="104">
        <v>1.8</v>
      </c>
      <c r="E16" s="104">
        <v>5.8</v>
      </c>
      <c r="F16" s="105">
        <v>71.400000000000006</v>
      </c>
      <c r="G16" s="105">
        <v>25.9</v>
      </c>
      <c r="H16" s="104">
        <v>3.4</v>
      </c>
      <c r="I16" s="106">
        <v>0.03</v>
      </c>
      <c r="J16" s="107">
        <v>8.5999999999999993E-2</v>
      </c>
      <c r="K16" s="108">
        <v>0.3</v>
      </c>
      <c r="L16" s="109">
        <v>1.8</v>
      </c>
      <c r="M16" s="105">
        <v>18.61</v>
      </c>
      <c r="N16" s="102">
        <v>30</v>
      </c>
      <c r="O16" s="105">
        <v>44.4</v>
      </c>
      <c r="P16" s="109">
        <v>2.38</v>
      </c>
      <c r="Q16" s="107">
        <v>7.05</v>
      </c>
      <c r="R16" s="110">
        <v>1.7999999999999999E-2</v>
      </c>
      <c r="S16" s="111">
        <v>0.1</v>
      </c>
      <c r="T16" s="107">
        <v>0.29499999999999998</v>
      </c>
      <c r="U16" s="112">
        <v>1.2</v>
      </c>
      <c r="V16" s="105">
        <v>10</v>
      </c>
      <c r="W16" s="105">
        <v>10</v>
      </c>
      <c r="X16" s="105">
        <v>26.37</v>
      </c>
      <c r="Y16" s="111">
        <v>2E-3</v>
      </c>
      <c r="Z16" s="104">
        <v>3</v>
      </c>
      <c r="AA16" s="113">
        <v>1E-3</v>
      </c>
    </row>
    <row r="17" spans="1:27" ht="13.2" customHeight="1" x14ac:dyDescent="0.3">
      <c r="A17" s="93"/>
      <c r="B17" s="101">
        <v>44679</v>
      </c>
      <c r="C17" s="102">
        <v>41</v>
      </c>
      <c r="D17" s="103">
        <v>34</v>
      </c>
      <c r="E17" s="104">
        <v>6.9</v>
      </c>
      <c r="F17" s="105">
        <v>78.3</v>
      </c>
      <c r="G17" s="105">
        <v>21.7</v>
      </c>
      <c r="H17" s="104">
        <v>11</v>
      </c>
      <c r="I17" s="106">
        <v>6.6000000000000003E-2</v>
      </c>
      <c r="J17" s="107">
        <v>0.83599999999999997</v>
      </c>
      <c r="K17" s="108">
        <v>0.3</v>
      </c>
      <c r="L17" s="109">
        <v>1.8</v>
      </c>
      <c r="M17" s="105">
        <v>16.89</v>
      </c>
      <c r="N17" s="102">
        <v>36</v>
      </c>
      <c r="O17" s="105">
        <v>63.1</v>
      </c>
      <c r="P17" s="109">
        <v>7.09</v>
      </c>
      <c r="Q17" s="107">
        <v>6.65</v>
      </c>
      <c r="R17" s="110">
        <v>0.01</v>
      </c>
      <c r="S17" s="111">
        <v>0.1</v>
      </c>
      <c r="T17" s="107">
        <v>0.54900000000000004</v>
      </c>
      <c r="U17" s="112">
        <v>1.2</v>
      </c>
      <c r="V17" s="105">
        <v>10</v>
      </c>
      <c r="W17" s="105">
        <v>10</v>
      </c>
      <c r="X17" s="105">
        <v>24.2</v>
      </c>
      <c r="Y17" s="111">
        <v>2E-3</v>
      </c>
      <c r="Z17" s="104">
        <v>3</v>
      </c>
      <c r="AA17" s="113">
        <v>1E-3</v>
      </c>
    </row>
    <row r="18" spans="1:27" ht="13.2" customHeight="1" x14ac:dyDescent="0.3">
      <c r="A18" s="93"/>
      <c r="B18" s="101">
        <v>44735</v>
      </c>
      <c r="C18" s="102">
        <v>220</v>
      </c>
      <c r="D18" s="103">
        <v>48</v>
      </c>
      <c r="E18" s="104">
        <v>10.4</v>
      </c>
      <c r="F18" s="105">
        <v>106.7</v>
      </c>
      <c r="G18" s="105">
        <v>16.600000000000001</v>
      </c>
      <c r="H18" s="104">
        <v>40</v>
      </c>
      <c r="I18" s="106">
        <v>0.03</v>
      </c>
      <c r="J18" s="107">
        <v>0.22600000000000001</v>
      </c>
      <c r="K18" s="108">
        <v>0.3</v>
      </c>
      <c r="L18" s="109">
        <v>1.8</v>
      </c>
      <c r="M18" s="105">
        <v>21.83</v>
      </c>
      <c r="N18" s="102">
        <v>52</v>
      </c>
      <c r="O18" s="105">
        <v>47.8</v>
      </c>
      <c r="P18" s="109">
        <v>4.8</v>
      </c>
      <c r="Q18" s="107">
        <v>6.99</v>
      </c>
      <c r="R18" s="110">
        <v>0.01</v>
      </c>
      <c r="S18" s="111">
        <v>0.1</v>
      </c>
      <c r="T18" s="107">
        <v>0.879</v>
      </c>
      <c r="U18" s="112">
        <v>1.2</v>
      </c>
      <c r="V18" s="105">
        <v>10</v>
      </c>
      <c r="W18" s="105">
        <v>10</v>
      </c>
      <c r="X18" s="105">
        <v>17.43</v>
      </c>
      <c r="Y18" s="111">
        <v>2E-3</v>
      </c>
      <c r="Z18" s="104">
        <v>1</v>
      </c>
      <c r="AA18" s="113">
        <v>1E-3</v>
      </c>
    </row>
    <row r="19" spans="1:27" ht="13.2" customHeight="1" x14ac:dyDescent="0.3">
      <c r="A19" s="93"/>
      <c r="B19" s="101">
        <v>44798</v>
      </c>
      <c r="C19" s="102">
        <v>170</v>
      </c>
      <c r="D19" s="103">
        <v>49</v>
      </c>
      <c r="E19" s="104">
        <v>8.6</v>
      </c>
      <c r="F19" s="105">
        <v>88.2</v>
      </c>
      <c r="G19" s="105">
        <v>16.100000000000001</v>
      </c>
      <c r="H19" s="104">
        <v>11</v>
      </c>
      <c r="I19" s="106">
        <v>0.03</v>
      </c>
      <c r="J19" s="107">
        <v>0.88100000000000001</v>
      </c>
      <c r="K19" s="108">
        <v>0.3</v>
      </c>
      <c r="L19" s="109">
        <v>1.8</v>
      </c>
      <c r="M19" s="105">
        <v>8.93</v>
      </c>
      <c r="N19" s="102">
        <v>22</v>
      </c>
      <c r="O19" s="105">
        <v>39.5</v>
      </c>
      <c r="P19" s="109">
        <v>5.0999999999999996</v>
      </c>
      <c r="Q19" s="107">
        <v>6.84</v>
      </c>
      <c r="R19" s="110">
        <v>1.2E-2</v>
      </c>
      <c r="S19" s="111">
        <v>0.1</v>
      </c>
      <c r="T19" s="107">
        <v>8.3000000000000004E-2</v>
      </c>
      <c r="U19" s="112">
        <v>1.2</v>
      </c>
      <c r="V19" s="105">
        <v>10</v>
      </c>
      <c r="W19" s="105">
        <v>10</v>
      </c>
      <c r="X19" s="105">
        <v>15.21</v>
      </c>
      <c r="Y19" s="111">
        <v>1E-3</v>
      </c>
      <c r="Z19" s="104">
        <v>3</v>
      </c>
      <c r="AA19" s="113">
        <v>1E-3</v>
      </c>
    </row>
    <row r="20" spans="1:27" ht="13.2" customHeight="1" x14ac:dyDescent="0.3">
      <c r="A20" s="93"/>
      <c r="B20" s="101">
        <v>44853</v>
      </c>
      <c r="C20" s="102">
        <v>79</v>
      </c>
      <c r="D20" s="103">
        <v>17</v>
      </c>
      <c r="E20" s="104">
        <v>8.4</v>
      </c>
      <c r="F20" s="105">
        <v>89.6</v>
      </c>
      <c r="G20" s="105">
        <v>18</v>
      </c>
      <c r="H20" s="104">
        <v>15</v>
      </c>
      <c r="I20" s="106">
        <v>0.03</v>
      </c>
      <c r="J20" s="107">
        <v>2.169</v>
      </c>
      <c r="K20" s="108">
        <v>0.3</v>
      </c>
      <c r="L20" s="109">
        <v>1.8</v>
      </c>
      <c r="M20" s="105">
        <v>6.71</v>
      </c>
      <c r="N20" s="102">
        <v>26</v>
      </c>
      <c r="O20" s="105">
        <v>45.9</v>
      </c>
      <c r="P20" s="109">
        <v>6.75</v>
      </c>
      <c r="Q20" s="107">
        <v>7.01</v>
      </c>
      <c r="R20" s="110">
        <v>6.3E-2</v>
      </c>
      <c r="S20" s="111">
        <v>0.19400000000000001</v>
      </c>
      <c r="T20" s="107">
        <v>0.11600000000000001</v>
      </c>
      <c r="U20" s="112">
        <v>3.97</v>
      </c>
      <c r="V20" s="105">
        <v>10</v>
      </c>
      <c r="W20" s="105">
        <v>10</v>
      </c>
      <c r="X20" s="105">
        <v>13.8</v>
      </c>
      <c r="Y20" s="111">
        <v>2E-3</v>
      </c>
      <c r="Z20" s="104">
        <v>3</v>
      </c>
      <c r="AA20" s="113">
        <v>1E-3</v>
      </c>
    </row>
    <row r="21" spans="1:27" ht="13.2" customHeight="1" x14ac:dyDescent="0.3">
      <c r="A21" s="93"/>
      <c r="B21" s="101">
        <v>44910</v>
      </c>
      <c r="C21" s="102">
        <v>240</v>
      </c>
      <c r="D21" s="103">
        <v>23</v>
      </c>
      <c r="E21" s="104">
        <v>6.9</v>
      </c>
      <c r="F21" s="105">
        <v>81.400000000000006</v>
      </c>
      <c r="G21" s="105">
        <v>22.6</v>
      </c>
      <c r="H21" s="104">
        <v>8.9</v>
      </c>
      <c r="I21" s="106">
        <v>0.03</v>
      </c>
      <c r="J21" s="107">
        <v>0.497</v>
      </c>
      <c r="K21" s="108">
        <v>0.3</v>
      </c>
      <c r="L21" s="109">
        <v>1.8</v>
      </c>
      <c r="M21" s="105">
        <v>3.53</v>
      </c>
      <c r="N21" s="102">
        <v>26</v>
      </c>
      <c r="O21" s="105">
        <v>40.9</v>
      </c>
      <c r="P21" s="109">
        <v>6.1</v>
      </c>
      <c r="Q21" s="107">
        <v>7.48</v>
      </c>
      <c r="R21" s="110">
        <v>0.01</v>
      </c>
      <c r="S21" s="111">
        <v>0.1</v>
      </c>
      <c r="T21" s="107">
        <v>0.06</v>
      </c>
      <c r="U21" s="112">
        <v>3.64</v>
      </c>
      <c r="V21" s="105">
        <v>16</v>
      </c>
      <c r="W21" s="105">
        <v>10</v>
      </c>
      <c r="X21" s="105">
        <v>14.2</v>
      </c>
      <c r="Y21" s="111">
        <v>2E-3</v>
      </c>
      <c r="Z21" s="104">
        <v>5</v>
      </c>
      <c r="AA21" s="113">
        <v>1E-3</v>
      </c>
    </row>
    <row r="22" spans="1:27" ht="13.2" customHeight="1" x14ac:dyDescent="0.3">
      <c r="A22" s="93"/>
      <c r="B22" s="101">
        <v>44973</v>
      </c>
      <c r="C22" s="102">
        <v>58</v>
      </c>
      <c r="D22" s="103">
        <v>32</v>
      </c>
      <c r="E22" s="104">
        <v>5.2</v>
      </c>
      <c r="F22" s="105">
        <v>64.5</v>
      </c>
      <c r="G22" s="105">
        <v>24.7</v>
      </c>
      <c r="H22" s="104">
        <v>3</v>
      </c>
      <c r="I22" s="106">
        <v>0.03</v>
      </c>
      <c r="J22" s="107">
        <v>1.796</v>
      </c>
      <c r="K22" s="108">
        <v>0.3</v>
      </c>
      <c r="L22" s="109">
        <v>1.8</v>
      </c>
      <c r="M22" s="105">
        <v>6.52</v>
      </c>
      <c r="N22" s="102">
        <v>26</v>
      </c>
      <c r="O22" s="105">
        <v>41.9</v>
      </c>
      <c r="P22" s="109">
        <v>5.0999999999999996</v>
      </c>
      <c r="Q22" s="107">
        <v>6.65</v>
      </c>
      <c r="R22" s="110">
        <v>6.9000000000000006E-2</v>
      </c>
      <c r="S22" s="111">
        <v>0.21</v>
      </c>
      <c r="T22" s="107">
        <v>0.06</v>
      </c>
      <c r="U22" s="112">
        <v>2.79</v>
      </c>
      <c r="V22" s="105">
        <v>14</v>
      </c>
      <c r="W22" s="105">
        <v>10</v>
      </c>
      <c r="X22" s="105">
        <v>13</v>
      </c>
      <c r="Y22" s="111">
        <v>2E-3</v>
      </c>
      <c r="Z22" s="104">
        <v>4</v>
      </c>
      <c r="AA22" s="113">
        <v>1E-3</v>
      </c>
    </row>
    <row r="23" spans="1:27" ht="13.2" customHeight="1" x14ac:dyDescent="0.3">
      <c r="A23" s="93"/>
      <c r="B23" s="101">
        <v>45029</v>
      </c>
      <c r="C23" s="102">
        <v>39</v>
      </c>
      <c r="D23" s="103">
        <v>27</v>
      </c>
      <c r="E23" s="104">
        <v>5.6</v>
      </c>
      <c r="F23" s="105">
        <v>67.099999999999994</v>
      </c>
      <c r="G23" s="105">
        <v>24.2</v>
      </c>
      <c r="H23" s="104">
        <v>1.9</v>
      </c>
      <c r="I23" s="106">
        <v>0.03</v>
      </c>
      <c r="J23" s="107">
        <v>0.40300000000000002</v>
      </c>
      <c r="K23" s="108">
        <v>0.3</v>
      </c>
      <c r="L23" s="109">
        <v>1.8</v>
      </c>
      <c r="M23" s="105">
        <v>11.79</v>
      </c>
      <c r="N23" s="102">
        <v>20</v>
      </c>
      <c r="O23" s="105">
        <v>47.6</v>
      </c>
      <c r="P23" s="109">
        <v>8.9469999999999992</v>
      </c>
      <c r="Q23" s="107">
        <v>6.67</v>
      </c>
      <c r="R23" s="110">
        <v>4.7E-2</v>
      </c>
      <c r="S23" s="111">
        <v>0.14000000000000001</v>
      </c>
      <c r="T23" s="107">
        <v>0.06</v>
      </c>
      <c r="U23" s="112">
        <v>2.73</v>
      </c>
      <c r="V23" s="105">
        <v>12</v>
      </c>
      <c r="W23" s="105">
        <v>10</v>
      </c>
      <c r="X23" s="105">
        <v>16</v>
      </c>
      <c r="Y23" s="111">
        <v>2E-3</v>
      </c>
      <c r="Z23" s="104">
        <v>3</v>
      </c>
      <c r="AA23" s="113">
        <v>1E-3</v>
      </c>
    </row>
    <row r="24" spans="1:27" ht="13.2" customHeight="1" x14ac:dyDescent="0.3">
      <c r="A24" s="93"/>
      <c r="B24" s="101">
        <v>45078</v>
      </c>
      <c r="C24" s="102">
        <v>260</v>
      </c>
      <c r="D24" s="103">
        <v>20</v>
      </c>
      <c r="E24" s="104">
        <v>5.16</v>
      </c>
      <c r="F24" s="114">
        <v>61.7</v>
      </c>
      <c r="G24" s="105">
        <v>20.8</v>
      </c>
      <c r="H24" s="104">
        <v>4.5999999999999996</v>
      </c>
      <c r="I24" s="106">
        <v>0.05</v>
      </c>
      <c r="J24" s="107">
        <v>0.93518800000000002</v>
      </c>
      <c r="K24" s="108">
        <v>0.08</v>
      </c>
      <c r="L24" s="109">
        <v>2.5</v>
      </c>
      <c r="M24" s="105">
        <v>16</v>
      </c>
      <c r="N24" s="102">
        <v>74</v>
      </c>
      <c r="O24" s="105">
        <v>58</v>
      </c>
      <c r="P24" s="109">
        <v>1.75</v>
      </c>
      <c r="Q24" s="107">
        <v>6.8</v>
      </c>
      <c r="R24" s="110">
        <v>4.9000000000000002E-2</v>
      </c>
      <c r="S24" s="111">
        <v>0.05</v>
      </c>
      <c r="T24" s="107">
        <v>1.3274999999999999</v>
      </c>
      <c r="U24" s="112">
        <v>3</v>
      </c>
      <c r="V24" s="105">
        <v>30</v>
      </c>
      <c r="W24" s="105">
        <v>10</v>
      </c>
      <c r="X24" s="105">
        <v>16.8</v>
      </c>
      <c r="Y24" s="111">
        <v>3.0000000000000001E-3</v>
      </c>
      <c r="Z24" s="104">
        <v>5</v>
      </c>
      <c r="AA24" s="113">
        <v>1E-3</v>
      </c>
    </row>
    <row r="25" spans="1:27" ht="13.2" customHeight="1" x14ac:dyDescent="0.3">
      <c r="A25" s="93"/>
      <c r="B25" s="101">
        <v>45139</v>
      </c>
      <c r="C25" s="102">
        <v>100</v>
      </c>
      <c r="D25" s="103">
        <v>100</v>
      </c>
      <c r="E25" s="104">
        <v>5.84</v>
      </c>
      <c r="F25" s="105">
        <v>61</v>
      </c>
      <c r="G25" s="105">
        <v>18.100000000000001</v>
      </c>
      <c r="H25" s="104">
        <v>16</v>
      </c>
      <c r="I25" s="106">
        <v>0.05</v>
      </c>
      <c r="J25" s="107">
        <v>0.90400000000000003</v>
      </c>
      <c r="K25" s="108">
        <v>0.05</v>
      </c>
      <c r="L25" s="109">
        <v>6.6</v>
      </c>
      <c r="M25" s="105">
        <v>4</v>
      </c>
      <c r="N25" s="102">
        <v>90</v>
      </c>
      <c r="O25" s="105">
        <v>74</v>
      </c>
      <c r="P25" s="109">
        <v>1.82</v>
      </c>
      <c r="Q25" s="107">
        <v>6.99</v>
      </c>
      <c r="R25" s="110">
        <v>3.9899999999999998E-2</v>
      </c>
      <c r="S25" s="111">
        <v>0.05</v>
      </c>
      <c r="T25" s="107">
        <v>2.0924999999999998</v>
      </c>
      <c r="U25" s="112">
        <v>3</v>
      </c>
      <c r="V25" s="105">
        <v>30</v>
      </c>
      <c r="W25" s="105">
        <v>10</v>
      </c>
      <c r="X25" s="105">
        <v>14.7</v>
      </c>
      <c r="Y25" s="111">
        <v>3.0000000000000001E-3</v>
      </c>
      <c r="Z25" s="104">
        <v>5</v>
      </c>
      <c r="AA25" s="113">
        <v>1E-3</v>
      </c>
    </row>
    <row r="26" spans="1:27" ht="13.2" customHeight="1" x14ac:dyDescent="0.3">
      <c r="A26" s="93"/>
      <c r="B26" s="101">
        <v>45200</v>
      </c>
      <c r="C26" s="102">
        <v>6400</v>
      </c>
      <c r="D26" s="103">
        <v>100</v>
      </c>
      <c r="E26" s="104">
        <v>7.03</v>
      </c>
      <c r="F26" s="105">
        <v>77.3</v>
      </c>
      <c r="G26" s="105">
        <v>18.899999999999999</v>
      </c>
      <c r="H26" s="104">
        <v>33.9</v>
      </c>
      <c r="I26" s="106">
        <v>0.05</v>
      </c>
      <c r="J26" s="107">
        <v>0.63280000000000003</v>
      </c>
      <c r="K26" s="108">
        <v>0.154</v>
      </c>
      <c r="L26" s="109">
        <v>15.4</v>
      </c>
      <c r="M26" s="105">
        <v>44</v>
      </c>
      <c r="N26" s="102">
        <v>116</v>
      </c>
      <c r="O26" s="105">
        <v>23</v>
      </c>
      <c r="P26" s="109">
        <v>5.37</v>
      </c>
      <c r="Q26" s="107">
        <v>7.21</v>
      </c>
      <c r="R26" s="110">
        <v>6.2600000000000003E-2</v>
      </c>
      <c r="S26" s="111">
        <v>0.05</v>
      </c>
      <c r="T26" s="107">
        <v>5.3089000000000004</v>
      </c>
      <c r="U26" s="112">
        <v>3</v>
      </c>
      <c r="V26" s="105">
        <v>30</v>
      </c>
      <c r="W26" s="105">
        <v>10</v>
      </c>
      <c r="X26" s="105">
        <v>16.8</v>
      </c>
      <c r="Y26" s="111">
        <v>3.0000000000000001E-3</v>
      </c>
      <c r="Z26" s="104">
        <v>5</v>
      </c>
      <c r="AA26" s="113">
        <v>1E-3</v>
      </c>
    </row>
    <row r="27" spans="1:27" ht="13.2" customHeight="1" x14ac:dyDescent="0.3">
      <c r="A27" s="93"/>
      <c r="B27" s="101">
        <v>45261</v>
      </c>
      <c r="C27" s="102">
        <v>230</v>
      </c>
      <c r="D27" s="103">
        <v>230</v>
      </c>
      <c r="E27" s="104">
        <v>9.1</v>
      </c>
      <c r="F27" s="105">
        <v>103.2</v>
      </c>
      <c r="G27" s="105">
        <v>21.6</v>
      </c>
      <c r="H27" s="104">
        <v>32.6</v>
      </c>
      <c r="I27" s="106">
        <v>0.01</v>
      </c>
      <c r="J27" s="107">
        <v>1.18</v>
      </c>
      <c r="K27" s="108">
        <v>0.1</v>
      </c>
      <c r="L27" s="109">
        <v>0.45400000000000001</v>
      </c>
      <c r="M27" s="105">
        <v>27.2</v>
      </c>
      <c r="N27" s="102">
        <v>91</v>
      </c>
      <c r="O27" s="105">
        <v>33</v>
      </c>
      <c r="P27" s="109">
        <v>3.11</v>
      </c>
      <c r="Q27" s="107">
        <v>7.09</v>
      </c>
      <c r="R27" s="110">
        <v>1.1619999999999999</v>
      </c>
      <c r="S27" s="111">
        <v>3.5670000000000002</v>
      </c>
      <c r="T27" s="107">
        <v>1.978</v>
      </c>
      <c r="U27" s="112">
        <v>2</v>
      </c>
      <c r="V27" s="105">
        <v>10</v>
      </c>
      <c r="W27" s="105">
        <v>10</v>
      </c>
      <c r="X27" s="105">
        <v>16.84</v>
      </c>
      <c r="Y27" s="111">
        <v>3.0000000000000001E-3</v>
      </c>
      <c r="Z27" s="104">
        <v>10</v>
      </c>
      <c r="AA27" s="113">
        <v>1E-3</v>
      </c>
    </row>
    <row r="28" spans="1:27" ht="13.2" customHeight="1" x14ac:dyDescent="0.3">
      <c r="A28" s="93"/>
      <c r="B28" s="101">
        <v>45323</v>
      </c>
      <c r="C28" s="102">
        <v>790</v>
      </c>
      <c r="D28" s="104">
        <v>1.8</v>
      </c>
      <c r="E28" s="104">
        <v>4.6500000000000004</v>
      </c>
      <c r="F28" s="105">
        <v>58.5</v>
      </c>
      <c r="G28" s="105">
        <v>25.8</v>
      </c>
      <c r="H28" s="104">
        <v>20.3</v>
      </c>
      <c r="I28" s="106">
        <v>0.01</v>
      </c>
      <c r="J28" s="107">
        <v>1.43</v>
      </c>
      <c r="K28" s="108">
        <v>0.1</v>
      </c>
      <c r="L28" s="109">
        <v>0.2</v>
      </c>
      <c r="M28" s="105">
        <v>18.399999999999999</v>
      </c>
      <c r="N28" s="102">
        <v>274</v>
      </c>
      <c r="O28" s="105">
        <v>63</v>
      </c>
      <c r="P28" s="109">
        <v>3.22</v>
      </c>
      <c r="Q28" s="107">
        <v>6.38</v>
      </c>
      <c r="R28" s="110">
        <v>5.0999999999999997E-2</v>
      </c>
      <c r="S28" s="111">
        <v>0.1</v>
      </c>
      <c r="T28" s="107">
        <v>1.5349999999999999</v>
      </c>
      <c r="U28" s="112">
        <v>12</v>
      </c>
      <c r="V28" s="105">
        <v>36.549999999999997</v>
      </c>
      <c r="W28" s="105">
        <v>10</v>
      </c>
      <c r="X28" s="105">
        <v>13.58</v>
      </c>
      <c r="Y28" s="111">
        <v>3.0000000000000001E-3</v>
      </c>
      <c r="Z28" s="104">
        <v>38.01</v>
      </c>
      <c r="AA28" s="113">
        <v>1E-3</v>
      </c>
    </row>
    <row r="29" spans="1:27" ht="13.2" customHeight="1" x14ac:dyDescent="0.3">
      <c r="A29" s="93"/>
      <c r="B29" s="101">
        <v>45383</v>
      </c>
      <c r="C29" s="102">
        <v>45</v>
      </c>
      <c r="D29" s="104">
        <v>1.8</v>
      </c>
      <c r="E29" s="104">
        <v>3.54</v>
      </c>
      <c r="F29" s="105">
        <v>43.4</v>
      </c>
      <c r="G29" s="105">
        <v>24.6</v>
      </c>
      <c r="H29" s="104">
        <v>8.1199999999999992</v>
      </c>
      <c r="I29" s="106">
        <v>0.01</v>
      </c>
      <c r="J29" s="107">
        <v>0.1</v>
      </c>
      <c r="K29" s="108">
        <v>0.1</v>
      </c>
      <c r="L29" s="109">
        <v>0.35399999999999998</v>
      </c>
      <c r="M29" s="105">
        <v>22.2</v>
      </c>
      <c r="N29" s="102">
        <v>104</v>
      </c>
      <c r="O29" s="105">
        <v>99</v>
      </c>
      <c r="P29" s="109">
        <v>0.1</v>
      </c>
      <c r="Q29" s="107">
        <v>6.36</v>
      </c>
      <c r="R29" s="110">
        <v>1.2E-2</v>
      </c>
      <c r="S29" s="111">
        <v>3.5999999999999997E-2</v>
      </c>
      <c r="T29" s="107">
        <v>0.83499999999999996</v>
      </c>
      <c r="U29" s="112">
        <v>2</v>
      </c>
      <c r="V29" s="105">
        <v>10</v>
      </c>
      <c r="W29" s="105">
        <v>10</v>
      </c>
      <c r="X29" s="105">
        <v>16.25</v>
      </c>
      <c r="Y29" s="111">
        <v>3.0000000000000001E-3</v>
      </c>
      <c r="Z29" s="104">
        <v>10</v>
      </c>
      <c r="AA29" s="113">
        <v>1E-3</v>
      </c>
    </row>
    <row r="30" spans="1:27" ht="13.2" customHeight="1" x14ac:dyDescent="0.3">
      <c r="A30" s="93"/>
      <c r="B30" s="101">
        <v>45444</v>
      </c>
      <c r="C30" s="102">
        <v>110</v>
      </c>
      <c r="D30" s="103">
        <v>6.8</v>
      </c>
      <c r="E30" s="104">
        <v>8.33</v>
      </c>
      <c r="F30" s="114">
        <v>93.1</v>
      </c>
      <c r="G30" s="105">
        <v>19.5</v>
      </c>
      <c r="H30" s="104">
        <v>17.03</v>
      </c>
      <c r="I30" s="106">
        <v>0.01</v>
      </c>
      <c r="J30" s="107">
        <v>1.23</v>
      </c>
      <c r="K30" s="108">
        <v>0.1</v>
      </c>
      <c r="L30" s="109">
        <v>3.5129999999999999</v>
      </c>
      <c r="M30" s="105">
        <v>22.6</v>
      </c>
      <c r="N30" s="102">
        <v>68</v>
      </c>
      <c r="O30" s="105">
        <v>17</v>
      </c>
      <c r="P30" s="109">
        <v>1.76</v>
      </c>
      <c r="Q30" s="107">
        <v>6.61</v>
      </c>
      <c r="R30" s="110">
        <v>4.5999999999999999E-2</v>
      </c>
      <c r="S30" s="111">
        <v>0.14099999999999999</v>
      </c>
      <c r="T30" s="107">
        <v>1.2150000000000001</v>
      </c>
      <c r="U30" s="112">
        <v>6</v>
      </c>
      <c r="V30" s="105">
        <v>18.77</v>
      </c>
      <c r="W30" s="105">
        <v>10</v>
      </c>
      <c r="X30" s="105">
        <v>14.8</v>
      </c>
      <c r="Y30" s="111">
        <v>3.0000000000000001E-3</v>
      </c>
      <c r="Z30" s="104">
        <v>10</v>
      </c>
      <c r="AA30" s="113">
        <v>1E-3</v>
      </c>
    </row>
    <row r="31" spans="1:27" ht="13.2" customHeight="1" x14ac:dyDescent="0.3">
      <c r="A31" s="93"/>
      <c r="B31" s="101">
        <v>45505</v>
      </c>
      <c r="C31" s="102">
        <v>110</v>
      </c>
      <c r="D31" s="103">
        <v>4.5</v>
      </c>
      <c r="E31" s="104">
        <v>12.48</v>
      </c>
      <c r="F31" s="114">
        <v>129.5</v>
      </c>
      <c r="G31" s="105">
        <v>16.399999999999999</v>
      </c>
      <c r="H31" s="104">
        <v>10.86</v>
      </c>
      <c r="I31" s="106">
        <v>0.01</v>
      </c>
      <c r="J31" s="107">
        <v>1.51</v>
      </c>
      <c r="K31" s="108">
        <v>0.1</v>
      </c>
      <c r="L31" s="109">
        <v>0.249</v>
      </c>
      <c r="M31" s="105">
        <v>17.7</v>
      </c>
      <c r="N31" s="102">
        <v>129</v>
      </c>
      <c r="O31" s="105">
        <v>25</v>
      </c>
      <c r="P31" s="109">
        <v>1.72</v>
      </c>
      <c r="Q31" s="107">
        <v>6.57</v>
      </c>
      <c r="R31" s="110">
        <v>1.4999999999999999E-2</v>
      </c>
      <c r="S31" s="111">
        <v>4.4999999999999998E-2</v>
      </c>
      <c r="T31" s="107">
        <v>1.06</v>
      </c>
      <c r="U31" s="112">
        <v>3</v>
      </c>
      <c r="V31" s="105">
        <v>10</v>
      </c>
      <c r="W31" s="105">
        <v>10</v>
      </c>
      <c r="X31" s="105">
        <v>17.73</v>
      </c>
      <c r="Y31" s="111">
        <v>3.0000000000000001E-3</v>
      </c>
      <c r="Z31" s="104">
        <v>10</v>
      </c>
      <c r="AA31" s="113">
        <v>1E-3</v>
      </c>
    </row>
    <row r="32" spans="1:27" ht="13.2" customHeight="1" x14ac:dyDescent="0.3">
      <c r="A32" s="93"/>
      <c r="B32" s="101">
        <v>45566</v>
      </c>
      <c r="C32" s="102">
        <v>540</v>
      </c>
      <c r="D32" s="103">
        <v>49</v>
      </c>
      <c r="E32" s="104">
        <v>6.02</v>
      </c>
      <c r="F32" s="114">
        <v>66.099999999999994</v>
      </c>
      <c r="G32" s="105">
        <v>19.2</v>
      </c>
      <c r="H32" s="104">
        <v>9.01</v>
      </c>
      <c r="I32" s="106">
        <v>0.01</v>
      </c>
      <c r="J32" s="107">
        <v>1.1399999999999999</v>
      </c>
      <c r="K32" s="108">
        <v>0.248</v>
      </c>
      <c r="L32" s="109">
        <v>0.378</v>
      </c>
      <c r="M32" s="105">
        <v>15.8</v>
      </c>
      <c r="N32" s="102">
        <v>71</v>
      </c>
      <c r="O32" s="105">
        <v>51</v>
      </c>
      <c r="P32" s="109">
        <v>2.29</v>
      </c>
      <c r="Q32" s="107">
        <v>7.28</v>
      </c>
      <c r="R32" s="110">
        <v>3.5999999999999997E-2</v>
      </c>
      <c r="S32" s="111">
        <v>0.111</v>
      </c>
      <c r="T32" s="107">
        <v>0.53600000000000003</v>
      </c>
      <c r="U32" s="112">
        <v>22</v>
      </c>
      <c r="V32" s="105">
        <v>69.069999999999993</v>
      </c>
      <c r="W32" s="105">
        <v>10</v>
      </c>
      <c r="X32" s="105">
        <v>14.69</v>
      </c>
      <c r="Y32" s="111">
        <v>3.0000000000000001E-3</v>
      </c>
      <c r="Z32" s="104">
        <v>10</v>
      </c>
      <c r="AA32" s="113">
        <v>1E-3</v>
      </c>
    </row>
    <row r="33" spans="1:27" ht="13.2" customHeight="1" x14ac:dyDescent="0.3">
      <c r="A33" s="93"/>
      <c r="B33" s="101">
        <v>45627</v>
      </c>
      <c r="C33" s="102">
        <v>540</v>
      </c>
      <c r="D33" s="103">
        <v>47</v>
      </c>
      <c r="E33" s="104">
        <v>3.8</v>
      </c>
      <c r="F33" s="114">
        <v>45.3</v>
      </c>
      <c r="G33" s="105">
        <v>22.7</v>
      </c>
      <c r="H33" s="104">
        <v>10.1</v>
      </c>
      <c r="I33" s="106">
        <v>0.02</v>
      </c>
      <c r="J33" s="107">
        <v>1.63</v>
      </c>
      <c r="K33" s="108">
        <v>0.1</v>
      </c>
      <c r="L33" s="109">
        <v>0.1</v>
      </c>
      <c r="M33" s="105">
        <v>19.399999999999999</v>
      </c>
      <c r="N33" s="102">
        <v>80</v>
      </c>
      <c r="O33" s="105">
        <v>41</v>
      </c>
      <c r="P33" s="109">
        <v>2.0099999999999998</v>
      </c>
      <c r="Q33" s="107">
        <v>8.32</v>
      </c>
      <c r="R33" s="110">
        <v>3.5000000000000003E-2</v>
      </c>
      <c r="S33" s="111">
        <v>0.107</v>
      </c>
      <c r="T33" s="107">
        <v>0.84499999999999997</v>
      </c>
      <c r="U33" s="112">
        <v>2</v>
      </c>
      <c r="V33" s="105">
        <v>10</v>
      </c>
      <c r="W33" s="105">
        <v>10</v>
      </c>
      <c r="X33" s="105">
        <v>16.88</v>
      </c>
      <c r="Y33" s="111">
        <v>3.0000000000000001E-3</v>
      </c>
      <c r="Z33" s="104">
        <v>10</v>
      </c>
      <c r="AA33" s="113">
        <v>1E-3</v>
      </c>
    </row>
    <row r="34" spans="1:27" ht="13.2" customHeight="1" x14ac:dyDescent="0.3">
      <c r="A34" s="93"/>
      <c r="B34" s="101">
        <v>45689</v>
      </c>
      <c r="C34" s="102">
        <v>1600</v>
      </c>
      <c r="D34" s="103">
        <v>110</v>
      </c>
      <c r="E34" s="104">
        <v>3.2</v>
      </c>
      <c r="F34" s="114">
        <v>40.9</v>
      </c>
      <c r="G34" s="105">
        <v>26.5</v>
      </c>
      <c r="H34" s="104">
        <v>2.61</v>
      </c>
      <c r="I34" s="106">
        <v>0.02</v>
      </c>
      <c r="J34" s="107">
        <v>0.89</v>
      </c>
      <c r="K34" s="108">
        <v>0.1</v>
      </c>
      <c r="L34" s="109">
        <v>0.1</v>
      </c>
      <c r="M34" s="105">
        <v>1</v>
      </c>
      <c r="N34" s="102">
        <v>58</v>
      </c>
      <c r="O34" s="105">
        <v>52</v>
      </c>
      <c r="P34" s="109">
        <v>1.94</v>
      </c>
      <c r="Q34" s="107">
        <v>7.65</v>
      </c>
      <c r="R34" s="110">
        <v>0.01</v>
      </c>
      <c r="S34" s="111">
        <v>0.1</v>
      </c>
      <c r="T34" s="107">
        <v>0.183</v>
      </c>
      <c r="U34" s="112">
        <v>2</v>
      </c>
      <c r="V34" s="105">
        <v>10</v>
      </c>
      <c r="W34" s="105">
        <v>10</v>
      </c>
      <c r="X34" s="105">
        <v>35.409999999999997</v>
      </c>
      <c r="Y34" s="111">
        <v>3.0000000000000001E-3</v>
      </c>
      <c r="Z34" s="104">
        <v>12.207000000000001</v>
      </c>
      <c r="AA34" s="113">
        <v>1E-3</v>
      </c>
    </row>
    <row r="35" spans="1:27" ht="13.2" customHeight="1" x14ac:dyDescent="0.3">
      <c r="A35" s="93"/>
      <c r="B35" s="101">
        <v>45748</v>
      </c>
      <c r="C35" s="102">
        <v>2400</v>
      </c>
      <c r="D35" s="103">
        <v>78</v>
      </c>
      <c r="E35" s="104">
        <v>5.39</v>
      </c>
      <c r="F35" s="114">
        <v>66.3</v>
      </c>
      <c r="G35" s="105">
        <v>24.8</v>
      </c>
      <c r="H35" s="104">
        <v>6.12</v>
      </c>
      <c r="I35" s="106">
        <v>0.01</v>
      </c>
      <c r="J35" s="107">
        <v>0.91</v>
      </c>
      <c r="K35" s="108">
        <v>0.1</v>
      </c>
      <c r="L35" s="109">
        <v>0.1</v>
      </c>
      <c r="M35" s="105">
        <v>3.3</v>
      </c>
      <c r="N35" s="102">
        <v>50</v>
      </c>
      <c r="O35" s="105">
        <v>39</v>
      </c>
      <c r="P35" s="109">
        <v>2.2200000000000002</v>
      </c>
      <c r="Q35" s="107">
        <v>6.85</v>
      </c>
      <c r="R35" s="110">
        <v>0.01</v>
      </c>
      <c r="S35" s="111">
        <v>2.5000000000000001E-2</v>
      </c>
      <c r="T35" s="107">
        <v>0.16500000000000001</v>
      </c>
      <c r="U35" s="112">
        <v>2</v>
      </c>
      <c r="V35" s="105">
        <v>10</v>
      </c>
      <c r="W35" s="105">
        <v>10</v>
      </c>
      <c r="X35" s="105">
        <v>17.52</v>
      </c>
      <c r="Y35" s="111">
        <v>3.0000000000000001E-3</v>
      </c>
      <c r="Z35" s="104">
        <v>12.334</v>
      </c>
      <c r="AA35" s="113">
        <v>1E-3</v>
      </c>
    </row>
    <row r="36" spans="1:27" ht="13.2" customHeight="1" x14ac:dyDescent="0.3">
      <c r="A36" s="93"/>
      <c r="B36" s="101">
        <v>45809</v>
      </c>
      <c r="C36" s="102">
        <v>170</v>
      </c>
      <c r="D36" s="103">
        <v>110</v>
      </c>
      <c r="E36" s="104">
        <v>6.23</v>
      </c>
      <c r="F36" s="114">
        <v>68.5</v>
      </c>
      <c r="G36" s="105">
        <v>19.5</v>
      </c>
      <c r="H36" s="104">
        <v>6.12</v>
      </c>
      <c r="I36" s="106">
        <v>0.01</v>
      </c>
      <c r="J36" s="107">
        <v>1.55</v>
      </c>
      <c r="K36" s="108">
        <v>0.1</v>
      </c>
      <c r="L36" s="109">
        <v>0.436</v>
      </c>
      <c r="M36" s="105">
        <v>18.8</v>
      </c>
      <c r="N36" s="102">
        <v>130</v>
      </c>
      <c r="O36" s="105">
        <v>78</v>
      </c>
      <c r="P36" s="109">
        <v>2.78</v>
      </c>
      <c r="Q36" s="107">
        <v>7.28</v>
      </c>
      <c r="R36" s="110">
        <v>0.03</v>
      </c>
      <c r="S36" s="111">
        <v>0.1</v>
      </c>
      <c r="T36" s="107">
        <v>0.45500000000000002</v>
      </c>
      <c r="U36" s="112">
        <v>5</v>
      </c>
      <c r="V36" s="105">
        <v>10</v>
      </c>
      <c r="W36" s="105">
        <v>10</v>
      </c>
      <c r="X36" s="105">
        <v>23.57</v>
      </c>
      <c r="Y36" s="111">
        <v>1.6E-2</v>
      </c>
      <c r="Z36" s="104">
        <v>112.342</v>
      </c>
      <c r="AA36" s="113">
        <v>1E-3</v>
      </c>
    </row>
    <row r="37" spans="1:27" ht="13.2" customHeight="1" x14ac:dyDescent="0.3">
      <c r="A37" s="93"/>
      <c r="B37" s="101">
        <v>45870</v>
      </c>
      <c r="C37" s="102">
        <v>79</v>
      </c>
      <c r="D37" s="103">
        <v>1.8</v>
      </c>
      <c r="E37" s="104">
        <v>6.41</v>
      </c>
      <c r="F37" s="114">
        <v>64.7</v>
      </c>
      <c r="G37" s="105">
        <v>15.3</v>
      </c>
      <c r="H37" s="104">
        <v>16.010000000000002</v>
      </c>
      <c r="I37" s="106">
        <v>0.01</v>
      </c>
      <c r="J37" s="107">
        <v>1.8</v>
      </c>
      <c r="K37" s="108">
        <v>0.1</v>
      </c>
      <c r="L37" s="109">
        <v>0.123</v>
      </c>
      <c r="M37" s="105">
        <v>19</v>
      </c>
      <c r="N37" s="102">
        <v>142</v>
      </c>
      <c r="O37" s="105">
        <v>58</v>
      </c>
      <c r="P37" s="109">
        <v>2.16</v>
      </c>
      <c r="Q37" s="107">
        <v>7.78</v>
      </c>
      <c r="R37" s="110">
        <v>2.1000000000000001E-2</v>
      </c>
      <c r="S37" s="111">
        <v>0.1</v>
      </c>
      <c r="T37" s="107">
        <v>0.89100000000000001</v>
      </c>
      <c r="U37" s="112">
        <v>5</v>
      </c>
      <c r="V37" s="105">
        <v>10.5</v>
      </c>
      <c r="W37" s="105">
        <v>10</v>
      </c>
      <c r="X37" s="105">
        <v>15.53</v>
      </c>
      <c r="Y37" s="111">
        <v>4.1999999999999997E-3</v>
      </c>
      <c r="Z37" s="104">
        <v>10</v>
      </c>
      <c r="AA37" s="113">
        <v>1E-3</v>
      </c>
    </row>
    <row r="38" spans="1:27" ht="13.2" customHeight="1" x14ac:dyDescent="0.3">
      <c r="A38" s="93"/>
      <c r="B38" s="101">
        <v>45931</v>
      </c>
      <c r="C38" s="102">
        <v>790</v>
      </c>
      <c r="D38" s="103">
        <v>230</v>
      </c>
      <c r="E38" s="104">
        <v>4.54</v>
      </c>
      <c r="F38" s="114">
        <v>49.2</v>
      </c>
      <c r="G38" s="105">
        <v>18.2</v>
      </c>
      <c r="H38" s="104">
        <v>14.56</v>
      </c>
      <c r="I38" s="106">
        <v>0.01</v>
      </c>
      <c r="J38" s="107">
        <v>0.49</v>
      </c>
      <c r="K38" s="108">
        <v>0.1</v>
      </c>
      <c r="L38" s="109">
        <v>0.1</v>
      </c>
      <c r="M38" s="105">
        <v>166.5</v>
      </c>
      <c r="N38" s="102">
        <v>72</v>
      </c>
      <c r="O38" s="105">
        <v>27</v>
      </c>
      <c r="P38" s="109">
        <v>3.22</v>
      </c>
      <c r="Q38" s="107">
        <v>6.04</v>
      </c>
      <c r="R38" s="110">
        <v>4.2000000000000003E-2</v>
      </c>
      <c r="S38" s="111">
        <v>0.13</v>
      </c>
      <c r="T38" s="107">
        <v>0.56499999999999995</v>
      </c>
      <c r="U38" s="112">
        <v>2</v>
      </c>
      <c r="V38" s="105">
        <v>10</v>
      </c>
      <c r="W38" s="105">
        <v>10</v>
      </c>
      <c r="X38" s="105">
        <v>13.53</v>
      </c>
      <c r="Y38" s="111">
        <v>2E-3</v>
      </c>
      <c r="Z38" s="104">
        <v>10</v>
      </c>
      <c r="AA38" s="113">
        <v>1E-3</v>
      </c>
    </row>
    <row r="39" spans="1:27" ht="13.2" customHeight="1" x14ac:dyDescent="0.3">
      <c r="A39" s="93"/>
      <c r="B39" s="101">
        <v>45992</v>
      </c>
      <c r="C39" s="102">
        <v>1300</v>
      </c>
      <c r="D39" s="103">
        <v>20</v>
      </c>
      <c r="E39" s="104">
        <v>4.74</v>
      </c>
      <c r="F39" s="114">
        <v>56.8</v>
      </c>
      <c r="G39" s="105">
        <v>23</v>
      </c>
      <c r="H39" s="104">
        <v>5.66</v>
      </c>
      <c r="I39" s="106">
        <v>0.01</v>
      </c>
      <c r="J39" s="107">
        <v>0.92</v>
      </c>
      <c r="K39" s="108">
        <v>0.1</v>
      </c>
      <c r="L39" s="109">
        <v>0.15</v>
      </c>
      <c r="M39" s="105">
        <v>29.2</v>
      </c>
      <c r="N39" s="102">
        <v>74</v>
      </c>
      <c r="O39" s="105">
        <v>35</v>
      </c>
      <c r="P39" s="109">
        <v>2.02</v>
      </c>
      <c r="Q39" s="107">
        <v>7.11</v>
      </c>
      <c r="R39" s="110">
        <v>0.03</v>
      </c>
      <c r="S39" s="111">
        <v>9.1999999999999998E-2</v>
      </c>
      <c r="T39" s="107">
        <v>0.33500000000000002</v>
      </c>
      <c r="U39" s="112">
        <v>2</v>
      </c>
      <c r="V39" s="105">
        <v>10</v>
      </c>
      <c r="W39" s="105">
        <v>10</v>
      </c>
      <c r="X39" s="105">
        <v>7.82</v>
      </c>
      <c r="Y39" s="111">
        <v>2E-3</v>
      </c>
      <c r="Z39" s="104">
        <v>10</v>
      </c>
      <c r="AA39" s="113">
        <v>1E-3</v>
      </c>
    </row>
    <row r="40" spans="1:27" ht="13.2" customHeight="1" x14ac:dyDescent="0.3">
      <c r="A40" s="93"/>
      <c r="B40" s="101">
        <v>46054</v>
      </c>
      <c r="C40" s="102">
        <v>130</v>
      </c>
      <c r="D40" s="103">
        <v>130</v>
      </c>
      <c r="E40" s="104">
        <v>3.75</v>
      </c>
      <c r="F40" s="114">
        <v>47.7</v>
      </c>
      <c r="G40" s="105">
        <v>26</v>
      </c>
      <c r="H40" s="104">
        <v>3.74</v>
      </c>
      <c r="I40" s="106">
        <v>0.01</v>
      </c>
      <c r="J40" s="107">
        <v>1.28</v>
      </c>
      <c r="K40" s="108">
        <v>0.1</v>
      </c>
      <c r="L40" s="109">
        <v>0.1</v>
      </c>
      <c r="M40" s="105">
        <v>26</v>
      </c>
      <c r="N40" s="102">
        <v>72</v>
      </c>
      <c r="O40" s="105">
        <v>25</v>
      </c>
      <c r="P40" s="109">
        <v>12.4</v>
      </c>
      <c r="Q40" s="107">
        <v>6.03</v>
      </c>
      <c r="R40" s="110">
        <v>0.01</v>
      </c>
      <c r="S40" s="111">
        <v>2.9000000000000001E-2</v>
      </c>
      <c r="T40" s="107">
        <v>0.15</v>
      </c>
      <c r="U40" s="112">
        <v>2</v>
      </c>
      <c r="V40" s="105">
        <v>10</v>
      </c>
      <c r="W40" s="105">
        <v>10</v>
      </c>
      <c r="X40" s="105">
        <v>35.04</v>
      </c>
      <c r="Y40" s="111">
        <v>2E-3</v>
      </c>
      <c r="Z40" s="104">
        <v>10</v>
      </c>
      <c r="AA40" s="113">
        <v>1E-3</v>
      </c>
    </row>
    <row r="41" spans="1:27" ht="13.2" customHeight="1" x14ac:dyDescent="0.3">
      <c r="A41" s="93"/>
      <c r="B41" s="101">
        <v>46113</v>
      </c>
      <c r="C41" s="102">
        <v>68</v>
      </c>
      <c r="D41" s="103">
        <v>45</v>
      </c>
      <c r="E41" s="104">
        <v>4.74</v>
      </c>
      <c r="F41" s="114">
        <v>58.4</v>
      </c>
      <c r="G41" s="105">
        <v>24.9</v>
      </c>
      <c r="H41" s="104">
        <v>2.57</v>
      </c>
      <c r="I41" s="106">
        <v>0.01</v>
      </c>
      <c r="J41" s="107">
        <v>0.56999999999999995</v>
      </c>
      <c r="K41" s="108">
        <v>0.1</v>
      </c>
      <c r="L41" s="109">
        <v>0.112</v>
      </c>
      <c r="M41" s="105">
        <v>24.27</v>
      </c>
      <c r="N41" s="102">
        <v>66</v>
      </c>
      <c r="O41" s="105">
        <v>31</v>
      </c>
      <c r="P41" s="109">
        <v>1.8</v>
      </c>
      <c r="Q41" s="107">
        <v>6.94</v>
      </c>
      <c r="R41" s="110">
        <v>0.01</v>
      </c>
      <c r="S41" s="111">
        <v>0.01</v>
      </c>
      <c r="T41" s="107">
        <v>0.105</v>
      </c>
      <c r="U41" s="112">
        <v>8</v>
      </c>
      <c r="V41" s="105">
        <v>12.4</v>
      </c>
      <c r="W41" s="105">
        <v>10</v>
      </c>
      <c r="X41" s="105">
        <v>14.57</v>
      </c>
      <c r="Y41" s="111">
        <v>2E-3</v>
      </c>
      <c r="Z41" s="104">
        <v>10</v>
      </c>
      <c r="AA41" s="113">
        <v>1E-3</v>
      </c>
    </row>
    <row r="42" spans="1:27" ht="13.2" customHeight="1" x14ac:dyDescent="0.3">
      <c r="A42" s="93"/>
      <c r="B42" s="101">
        <v>46174</v>
      </c>
      <c r="C42" s="102">
        <v>330</v>
      </c>
      <c r="D42" s="103">
        <v>20</v>
      </c>
      <c r="E42" s="104">
        <v>5.0599999999999996</v>
      </c>
      <c r="F42" s="114">
        <v>57.8</v>
      </c>
      <c r="G42" s="105">
        <v>20.02</v>
      </c>
      <c r="H42" s="104">
        <v>3.45</v>
      </c>
      <c r="I42" s="106">
        <v>0.01</v>
      </c>
      <c r="J42" s="107">
        <v>0.49</v>
      </c>
      <c r="K42" s="108">
        <v>0.1</v>
      </c>
      <c r="L42" s="109">
        <v>0.28299999999999997</v>
      </c>
      <c r="M42" s="105">
        <v>47.76</v>
      </c>
      <c r="N42" s="102">
        <v>83</v>
      </c>
      <c r="O42" s="105">
        <v>21</v>
      </c>
      <c r="P42" s="109">
        <v>4.37</v>
      </c>
      <c r="Q42" s="107">
        <v>7.01</v>
      </c>
      <c r="R42" s="110">
        <v>0.12</v>
      </c>
      <c r="S42" s="111">
        <v>0.37</v>
      </c>
      <c r="T42" s="107">
        <v>0.17</v>
      </c>
      <c r="U42" s="112">
        <v>2</v>
      </c>
      <c r="V42" s="105">
        <v>10</v>
      </c>
      <c r="W42" s="105">
        <v>10</v>
      </c>
      <c r="X42" s="105">
        <v>19.13</v>
      </c>
      <c r="Y42" s="111">
        <v>2E-3</v>
      </c>
      <c r="Z42" s="104">
        <v>10</v>
      </c>
      <c r="AA42" s="113">
        <v>1E-3</v>
      </c>
    </row>
    <row r="43" spans="1:27" ht="13.2" customHeight="1" x14ac:dyDescent="0.3">
      <c r="A43" s="93"/>
      <c r="B43" s="115" t="s">
        <v>23</v>
      </c>
      <c r="C43" s="116">
        <v>1.8</v>
      </c>
      <c r="D43" s="116">
        <v>1.8</v>
      </c>
      <c r="E43" s="117">
        <v>3.2</v>
      </c>
      <c r="F43" s="116">
        <v>40.9</v>
      </c>
      <c r="G43" s="116">
        <v>15.3</v>
      </c>
      <c r="H43" s="116">
        <v>1.9</v>
      </c>
      <c r="I43" s="118">
        <v>0.01</v>
      </c>
      <c r="J43" s="117">
        <v>8.5999999999999993E-2</v>
      </c>
      <c r="K43" s="117">
        <v>0.05</v>
      </c>
      <c r="L43" s="117">
        <v>0.1</v>
      </c>
      <c r="M43" s="116">
        <v>1</v>
      </c>
      <c r="N43" s="119">
        <v>20</v>
      </c>
      <c r="O43" s="116">
        <v>17</v>
      </c>
      <c r="P43" s="117">
        <v>0.1</v>
      </c>
      <c r="Q43" s="117">
        <v>6.03</v>
      </c>
      <c r="R43" s="118">
        <v>6.0000000000000001E-3</v>
      </c>
      <c r="S43" s="118">
        <v>0.01</v>
      </c>
      <c r="T43" s="117">
        <v>0.06</v>
      </c>
      <c r="U43" s="116">
        <v>1.2</v>
      </c>
      <c r="V43" s="116">
        <v>4</v>
      </c>
      <c r="W43" s="116">
        <v>10</v>
      </c>
      <c r="X43" s="116">
        <v>7.82</v>
      </c>
      <c r="Y43" s="118">
        <v>1E-3</v>
      </c>
      <c r="Z43" s="117">
        <v>1</v>
      </c>
      <c r="AA43" s="120">
        <v>1E-3</v>
      </c>
    </row>
    <row r="44" spans="1:27" ht="13.2" customHeight="1" x14ac:dyDescent="0.3">
      <c r="A44" s="93"/>
      <c r="B44" s="115" t="s">
        <v>24</v>
      </c>
      <c r="C44" s="119">
        <v>505.80975609756098</v>
      </c>
      <c r="D44" s="119">
        <v>66.719512195121951</v>
      </c>
      <c r="E44" s="117">
        <v>6.3148780487804874</v>
      </c>
      <c r="F44" s="116">
        <v>71.275609756097566</v>
      </c>
      <c r="G44" s="116">
        <v>21.334634146341465</v>
      </c>
      <c r="H44" s="116">
        <v>11.349512195121953</v>
      </c>
      <c r="I44" s="118">
        <v>2.5024390243902454E-2</v>
      </c>
      <c r="J44" s="117">
        <v>0.81953629268292705</v>
      </c>
      <c r="K44" s="117">
        <v>0.25502439024390228</v>
      </c>
      <c r="L44" s="117">
        <v>2.3524878048780473</v>
      </c>
      <c r="M44" s="116">
        <v>19.906341463414634</v>
      </c>
      <c r="N44" s="119">
        <v>61.512195121951223</v>
      </c>
      <c r="O44" s="116">
        <v>46.965853658536581</v>
      </c>
      <c r="P44" s="117">
        <v>3.7074634146341472</v>
      </c>
      <c r="Q44" s="117">
        <v>6.9336585365853667</v>
      </c>
      <c r="R44" s="118">
        <v>6.0695121951219497E-2</v>
      </c>
      <c r="S44" s="118">
        <v>0.21968292682926829</v>
      </c>
      <c r="T44" s="117">
        <v>0.66575365853658541</v>
      </c>
      <c r="U44" s="116">
        <v>3.1595121951219509</v>
      </c>
      <c r="V44" s="116">
        <v>15.592439024390243</v>
      </c>
      <c r="W44" s="116">
        <v>10</v>
      </c>
      <c r="X44" s="116">
        <v>18.385609756097562</v>
      </c>
      <c r="Y44" s="118">
        <v>2.6634146341463429E-3</v>
      </c>
      <c r="Z44" s="117">
        <v>8.7778780487804866</v>
      </c>
      <c r="AA44" s="120">
        <v>1.0000000000000007E-3</v>
      </c>
    </row>
    <row r="45" spans="1:27" ht="13.2" customHeight="1" thickBot="1" x14ac:dyDescent="0.35">
      <c r="A45" s="93"/>
      <c r="B45" s="115" t="s">
        <v>25</v>
      </c>
      <c r="C45" s="121">
        <v>6400</v>
      </c>
      <c r="D45" s="121">
        <v>310</v>
      </c>
      <c r="E45" s="122">
        <v>12.48</v>
      </c>
      <c r="F45" s="123">
        <v>129.5</v>
      </c>
      <c r="G45" s="123">
        <v>26.5</v>
      </c>
      <c r="H45" s="123">
        <v>40</v>
      </c>
      <c r="I45" s="124">
        <v>6.6000000000000003E-2</v>
      </c>
      <c r="J45" s="122">
        <v>2.169</v>
      </c>
      <c r="K45" s="122">
        <v>0.92400000000000004</v>
      </c>
      <c r="L45" s="122">
        <v>15.4</v>
      </c>
      <c r="M45" s="123">
        <v>166.5</v>
      </c>
      <c r="N45" s="121">
        <v>274</v>
      </c>
      <c r="O45" s="123">
        <v>99</v>
      </c>
      <c r="P45" s="122">
        <v>12.4</v>
      </c>
      <c r="Q45" s="122">
        <v>8.32</v>
      </c>
      <c r="R45" s="124">
        <v>1.1619999999999999</v>
      </c>
      <c r="S45" s="124">
        <v>3.5670000000000002</v>
      </c>
      <c r="T45" s="122">
        <v>5.3089000000000004</v>
      </c>
      <c r="U45" s="123">
        <v>22</v>
      </c>
      <c r="V45" s="123">
        <v>69.069999999999993</v>
      </c>
      <c r="W45" s="123">
        <v>10</v>
      </c>
      <c r="X45" s="123">
        <v>41.18</v>
      </c>
      <c r="Y45" s="124">
        <v>1.6E-2</v>
      </c>
      <c r="Z45" s="122">
        <v>112.342</v>
      </c>
      <c r="AA45" s="125">
        <v>1E-3</v>
      </c>
    </row>
    <row r="46" spans="1:27" ht="13.2" customHeight="1" x14ac:dyDescent="0.3">
      <c r="A46" s="93"/>
      <c r="B46" s="126" t="s">
        <v>26</v>
      </c>
      <c r="C46" s="96"/>
      <c r="D46" s="127">
        <v>0.87804878048780488</v>
      </c>
      <c r="E46" s="127">
        <v>0.53658536585365857</v>
      </c>
      <c r="F46" s="96"/>
      <c r="G46" s="96"/>
      <c r="H46" s="127">
        <v>0.97560975609756095</v>
      </c>
      <c r="I46" s="127">
        <v>1</v>
      </c>
      <c r="J46" s="127">
        <v>1</v>
      </c>
      <c r="K46" s="127">
        <v>1</v>
      </c>
      <c r="L46" s="96"/>
      <c r="M46" s="96"/>
      <c r="N46" s="96"/>
      <c r="O46" s="96"/>
      <c r="P46" s="127">
        <v>1</v>
      </c>
      <c r="Q46" s="127">
        <v>1</v>
      </c>
      <c r="R46" s="127">
        <v>0.41463414634146339</v>
      </c>
      <c r="S46" s="96"/>
      <c r="T46" s="96"/>
      <c r="U46" s="127">
        <v>0.75609756097560976</v>
      </c>
      <c r="V46" s="96"/>
      <c r="W46" s="127">
        <v>1</v>
      </c>
      <c r="X46" s="96"/>
      <c r="Y46" s="127">
        <v>0.95121951219512191</v>
      </c>
      <c r="Z46" s="127">
        <v>0.90243902439024393</v>
      </c>
      <c r="AA46" s="127">
        <v>1</v>
      </c>
    </row>
    <row r="47" spans="1:27" ht="13.2" customHeight="1" x14ac:dyDescent="0.3">
      <c r="A47" s="93"/>
      <c r="B47" s="128" t="s">
        <v>27</v>
      </c>
      <c r="C47" s="96"/>
      <c r="D47" s="127">
        <v>0.12195121951219512</v>
      </c>
      <c r="E47" s="127">
        <v>0.24390243902439024</v>
      </c>
      <c r="F47" s="114"/>
      <c r="G47" s="96"/>
      <c r="H47" s="127">
        <v>2.4390243902439025E-2</v>
      </c>
      <c r="I47" s="127">
        <v>0</v>
      </c>
      <c r="J47" s="127">
        <v>0</v>
      </c>
      <c r="K47" s="127">
        <v>0</v>
      </c>
      <c r="L47" s="96"/>
      <c r="M47" s="96"/>
      <c r="N47" s="96"/>
      <c r="O47" s="96"/>
      <c r="P47" s="127">
        <v>0</v>
      </c>
      <c r="Q47" s="127">
        <v>0</v>
      </c>
      <c r="R47" s="127">
        <v>9.7560975609756101E-2</v>
      </c>
      <c r="S47" s="96"/>
      <c r="T47" s="96"/>
      <c r="U47" s="127">
        <v>0.14634146341463414</v>
      </c>
      <c r="V47" s="96"/>
      <c r="W47" s="127">
        <v>0</v>
      </c>
      <c r="X47" s="96"/>
      <c r="Y47" s="127">
        <v>0</v>
      </c>
      <c r="Z47" s="127">
        <v>4.878048780487805E-2</v>
      </c>
      <c r="AA47" s="127">
        <v>0</v>
      </c>
    </row>
    <row r="48" spans="1:27" ht="13.2" customHeight="1" x14ac:dyDescent="0.3">
      <c r="A48" s="93"/>
      <c r="B48" s="129" t="s">
        <v>28</v>
      </c>
      <c r="C48" s="96"/>
      <c r="D48" s="127">
        <v>0</v>
      </c>
      <c r="E48" s="127">
        <v>0.12195121951219512</v>
      </c>
      <c r="F48" s="96"/>
      <c r="G48" s="96"/>
      <c r="H48" s="127">
        <v>0</v>
      </c>
      <c r="I48" s="127">
        <v>0</v>
      </c>
      <c r="J48" s="127">
        <v>0</v>
      </c>
      <c r="K48" s="127">
        <v>0</v>
      </c>
      <c r="L48" s="96"/>
      <c r="M48" s="96"/>
      <c r="N48" s="96"/>
      <c r="O48" s="96"/>
      <c r="P48" s="127">
        <v>0</v>
      </c>
      <c r="Q48" s="127">
        <v>0</v>
      </c>
      <c r="R48" s="127">
        <v>0.26829268292682928</v>
      </c>
      <c r="S48" s="96"/>
      <c r="T48" s="96"/>
      <c r="U48" s="127">
        <v>4.878048780487805E-2</v>
      </c>
      <c r="V48" s="96"/>
      <c r="W48" s="127">
        <v>0</v>
      </c>
      <c r="X48" s="96"/>
      <c r="Y48" s="127">
        <v>2.4390243902439025E-2</v>
      </c>
      <c r="Z48" s="127">
        <v>2.4390243902439025E-2</v>
      </c>
      <c r="AA48" s="127">
        <v>0</v>
      </c>
    </row>
    <row r="49" spans="1:27" ht="13.2" customHeight="1" x14ac:dyDescent="0.3">
      <c r="A49" s="93"/>
      <c r="B49" s="130" t="s">
        <v>29</v>
      </c>
      <c r="C49" s="96"/>
      <c r="D49" s="127">
        <v>0</v>
      </c>
      <c r="E49" s="127">
        <v>9.7560975609756101E-2</v>
      </c>
      <c r="F49" s="96"/>
      <c r="G49" s="96"/>
      <c r="H49" s="127">
        <v>0</v>
      </c>
      <c r="I49" s="127">
        <v>0</v>
      </c>
      <c r="J49" s="127">
        <v>0</v>
      </c>
      <c r="K49" s="127">
        <v>0</v>
      </c>
      <c r="L49" s="96"/>
      <c r="M49" s="96"/>
      <c r="N49" s="96"/>
      <c r="O49" s="96"/>
      <c r="P49" s="127">
        <v>0</v>
      </c>
      <c r="Q49" s="127">
        <v>0</v>
      </c>
      <c r="R49" s="127">
        <v>0.21951219512195122</v>
      </c>
      <c r="S49" s="96"/>
      <c r="T49" s="96"/>
      <c r="U49" s="127">
        <v>4.878048780487805E-2</v>
      </c>
      <c r="V49" s="96"/>
      <c r="W49" s="127">
        <v>0</v>
      </c>
      <c r="X49" s="96"/>
      <c r="Y49" s="127">
        <v>2.4390243902439025E-2</v>
      </c>
      <c r="Z49" s="127">
        <v>2.4390243902439025E-2</v>
      </c>
      <c r="AA49" s="127">
        <v>0</v>
      </c>
    </row>
  </sheetData>
  <conditionalFormatting sqref="D2:E42 H2:I42">
    <cfRule type="cellIs" priority="52" stopIfTrue="1" operator="equal">
      <formula>"-"</formula>
    </cfRule>
  </conditionalFormatting>
  <conditionalFormatting sqref="D2:E42 H2:I42">
    <cfRule type="containsBlanks" dxfId="572" priority="51" stopIfTrue="1">
      <formula>LEN(TRIM(D2))=0</formula>
    </cfRule>
  </conditionalFormatting>
  <conditionalFormatting sqref="D2:D42">
    <cfRule type="cellIs" dxfId="571" priority="38" stopIfTrue="1" operator="greaterThanOrEqual">
      <formula>2500</formula>
    </cfRule>
    <cfRule type="cellIs" dxfId="570" priority="39" stopIfTrue="1" operator="between">
      <formula>1000</formula>
      <formula>2500</formula>
    </cfRule>
    <cfRule type="cellIs" dxfId="569" priority="40" stopIfTrue="1" operator="between">
      <formula>200</formula>
      <formula>1000</formula>
    </cfRule>
    <cfRule type="cellIs" dxfId="568" priority="41" stopIfTrue="1" operator="lessThan">
      <formula>200</formula>
    </cfRule>
  </conditionalFormatting>
  <conditionalFormatting sqref="E2:E42">
    <cfRule type="cellIs" dxfId="567" priority="24" stopIfTrue="1" operator="greaterThanOrEqual">
      <formula>6</formula>
    </cfRule>
    <cfRule type="cellIs" dxfId="566" priority="25" stopIfTrue="1" operator="between">
      <formula>5.99999</formula>
      <formula>5</formula>
    </cfRule>
    <cfRule type="cellIs" dxfId="565" priority="26" stopIfTrue="1" operator="between">
      <formula>4.99999</formula>
      <formula>4</formula>
    </cfRule>
    <cfRule type="cellIs" dxfId="564" priority="27" stopIfTrue="1" operator="between">
      <formula>3.9999</formula>
      <formula>2.00001</formula>
    </cfRule>
  </conditionalFormatting>
  <conditionalFormatting sqref="H2:H42">
    <cfRule type="cellIs" dxfId="563" priority="35" stopIfTrue="1" operator="greaterThan">
      <formula>100</formula>
    </cfRule>
    <cfRule type="cellIs" dxfId="562" priority="36" stopIfTrue="1" operator="between">
      <formula>40</formula>
      <formula>100</formula>
    </cfRule>
    <cfRule type="cellIs" dxfId="561" priority="37" stopIfTrue="1" operator="lessThan">
      <formula>40</formula>
    </cfRule>
  </conditionalFormatting>
  <conditionalFormatting sqref="I2:I42">
    <cfRule type="cellIs" dxfId="560" priority="53" stopIfTrue="1" operator="lessThanOrEqual">
      <formula>1</formula>
    </cfRule>
    <cfRule type="cellIs" dxfId="559" priority="54" stopIfTrue="1" operator="greaterThan">
      <formula>1</formula>
    </cfRule>
  </conditionalFormatting>
  <conditionalFormatting sqref="I2:J42">
    <cfRule type="cellIs" dxfId="558" priority="59" stopIfTrue="1" operator="equal">
      <formula>"ND"</formula>
    </cfRule>
  </conditionalFormatting>
  <conditionalFormatting sqref="J2:J42 Q2:Q42">
    <cfRule type="cellIs" priority="56" stopIfTrue="1" operator="equal">
      <formula>"-"</formula>
    </cfRule>
  </conditionalFormatting>
  <conditionalFormatting sqref="J2:J42">
    <cfRule type="containsBlanks" dxfId="557" priority="55" stopIfTrue="1">
      <formula>LEN(TRIM(J2))=0</formula>
    </cfRule>
    <cfRule type="cellIs" dxfId="556" priority="57" stopIfTrue="1" operator="greaterThan">
      <formula>10</formula>
    </cfRule>
    <cfRule type="cellIs" dxfId="555" priority="58" stopIfTrue="1" operator="lessThanOrEqual">
      <formula>10</formula>
    </cfRule>
  </conditionalFormatting>
  <conditionalFormatting sqref="O2:O42">
    <cfRule type="cellIs" dxfId="554" priority="17" operator="greaterThan">
      <formula>100</formula>
    </cfRule>
  </conditionalFormatting>
  <conditionalFormatting sqref="P2:P42">
    <cfRule type="containsBlanks" dxfId="553" priority="22" stopIfTrue="1">
      <formula>LEN(TRIM(P2))=0</formula>
    </cfRule>
    <cfRule type="cellIs" dxfId="552" priority="23" stopIfTrue="1" operator="lessThan">
      <formula>250</formula>
    </cfRule>
  </conditionalFormatting>
  <conditionalFormatting sqref="Q2:Q42">
    <cfRule type="containsBlanks" dxfId="551" priority="47">
      <formula>LEN(TRIM(Q2))=0</formula>
    </cfRule>
    <cfRule type="cellIs" dxfId="550" priority="48" stopIfTrue="1" operator="between">
      <formula>6</formula>
      <formula>9</formula>
    </cfRule>
    <cfRule type="cellIs" dxfId="549" priority="49" stopIfTrue="1" operator="greaterThanOrEqual">
      <formula>9</formula>
    </cfRule>
    <cfRule type="cellIs" dxfId="548" priority="50" stopIfTrue="1" operator="lessThanOrEqual">
      <formula>6</formula>
    </cfRule>
  </conditionalFormatting>
  <conditionalFormatting sqref="R2:R42">
    <cfRule type="cellIs" dxfId="547" priority="-1" stopIfTrue="1" operator="greaterThan">
      <formula>0.05</formula>
    </cfRule>
    <cfRule type="cellIs" dxfId="546" priority="8" stopIfTrue="1" operator="lessThanOrEqual">
      <formula>0.02</formula>
    </cfRule>
    <cfRule type="cellIs" dxfId="545" priority="9" stopIfTrue="1" operator="lessThanOrEqual">
      <formula>0.03</formula>
    </cfRule>
    <cfRule type="cellIs" priority="10" stopIfTrue="1" operator="equal">
      <formula>"-"</formula>
    </cfRule>
    <cfRule type="containsBlanks" dxfId="544" priority="11" stopIfTrue="1">
      <formula>LEN(TRIM(R2))=0</formula>
    </cfRule>
    <cfRule type="cellIs" dxfId="543" priority="60" stopIfTrue="1" operator="lessThanOrEqual">
      <formula>0.05</formula>
    </cfRule>
  </conditionalFormatting>
  <conditionalFormatting sqref="U2:U42">
    <cfRule type="containsBlanks" dxfId="542" priority="28" stopIfTrue="1">
      <formula>LEN(TRIM(U2))=0</formula>
    </cfRule>
    <cfRule type="cellIs" dxfId="541" priority="29" stopIfTrue="1" operator="equal">
      <formula>"-"</formula>
    </cfRule>
    <cfRule type="cellIs" dxfId="540" priority="30" stopIfTrue="1" operator="equal">
      <formula>"ND"</formula>
    </cfRule>
    <cfRule type="cellIs" dxfId="539" priority="31" stopIfTrue="1" operator="lessThanOrEqual">
      <formula>3</formula>
    </cfRule>
    <cfRule type="cellIs" dxfId="538" priority="32" stopIfTrue="1" operator="lessThanOrEqual">
      <formula>5</formula>
    </cfRule>
    <cfRule type="cellIs" dxfId="537" priority="33" stopIfTrue="1" operator="lessThanOrEqual">
      <formula>10</formula>
    </cfRule>
    <cfRule type="cellIs" dxfId="536" priority="34" stopIfTrue="1" operator="greaterThan">
      <formula>10</formula>
    </cfRule>
  </conditionalFormatting>
  <conditionalFormatting sqref="Y2:Y42">
    <cfRule type="containsBlanks" dxfId="535" priority="18" stopIfTrue="1">
      <formula>LEN(TRIM(Y2))=0</formula>
    </cfRule>
    <cfRule type="cellIs" dxfId="534" priority="19" stopIfTrue="1" operator="lessThanOrEqual">
      <formula>0.003</formula>
    </cfRule>
    <cfRule type="cellIs" dxfId="533" priority="20" stopIfTrue="1" operator="lessThanOrEqual">
      <formula>0.01</formula>
    </cfRule>
    <cfRule type="cellIs" dxfId="532" priority="21" stopIfTrue="1" operator="lessThanOrEqual">
      <formula>1</formula>
    </cfRule>
  </conditionalFormatting>
  <conditionalFormatting sqref="Z2:Z42">
    <cfRule type="containsBlanks" dxfId="531" priority="1" stopIfTrue="1">
      <formula>LEN(TRIM(Z2))=0</formula>
    </cfRule>
    <cfRule type="cellIs" dxfId="530" priority="2" stopIfTrue="1" operator="greaterThanOrEqual">
      <formula>60</formula>
    </cfRule>
    <cfRule type="cellIs" dxfId="529" priority="3" stopIfTrue="1" operator="lessThanOrEqual">
      <formula>10</formula>
    </cfRule>
    <cfRule type="cellIs" dxfId="528" priority="4" stopIfTrue="1" operator="between">
      <formula>30</formula>
      <formula>60</formula>
    </cfRule>
    <cfRule type="cellIs" dxfId="527" priority="5" stopIfTrue="1" operator="between">
      <formula>10</formula>
      <formula>30</formula>
    </cfRule>
    <cfRule type="cellIs" priority="6" stopIfTrue="1" operator="equal">
      <formula>"-"</formula>
    </cfRule>
    <cfRule type="cellIs" dxfId="526" priority="7" stopIfTrue="1" operator="equal">
      <formula>"ND"</formula>
    </cfRule>
  </conditionalFormatting>
  <conditionalFormatting sqref="AA2:AA42">
    <cfRule type="cellIs" dxfId="525" priority="12" stopIfTrue="1" operator="equal">
      <formula>"-"</formula>
    </cfRule>
    <cfRule type="cellIs" dxfId="524" priority="13" stopIfTrue="1" operator="greaterThan">
      <formula>0.01</formula>
    </cfRule>
    <cfRule type="cellIs" dxfId="523" priority="14" stopIfTrue="1" operator="lessThanOrEqual">
      <formula>0.001</formula>
    </cfRule>
    <cfRule type="cellIs" dxfId="522" priority="15" stopIfTrue="1" operator="lessThanOrEqual">
      <formula>0.01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309FC-64E8-441F-889F-D824E552D61B}">
  <dimension ref="A1:BS14"/>
  <sheetViews>
    <sheetView zoomScale="70" zoomScaleNormal="70" workbookViewId="0">
      <pane ySplit="1" topLeftCell="A2" activePane="bottomLeft" state="frozen"/>
      <selection pane="bottomLeft" activeCell="M12" sqref="M12"/>
    </sheetView>
  </sheetViews>
  <sheetFormatPr defaultColWidth="11.5546875" defaultRowHeight="17.399999999999999" customHeight="1" x14ac:dyDescent="0.3"/>
  <cols>
    <col min="1" max="1" width="13.44140625" style="1" customWidth="1"/>
    <col min="2" max="19" width="11.5546875" style="1"/>
    <col min="20" max="20" width="11.5546875" style="95"/>
    <col min="21" max="21" width="13.5546875" style="95" customWidth="1"/>
    <col min="22" max="39" width="11.5546875" style="95"/>
    <col min="40" max="16384" width="11.5546875" style="1"/>
  </cols>
  <sheetData>
    <row r="1" spans="1:71" s="100" customFormat="1" ht="76.8" customHeight="1" x14ac:dyDescent="0.3">
      <c r="A1" s="151" t="s">
        <v>7</v>
      </c>
      <c r="B1" s="152" t="s">
        <v>13</v>
      </c>
      <c r="C1" s="152" t="s">
        <v>0</v>
      </c>
      <c r="D1" s="152" t="s">
        <v>8</v>
      </c>
      <c r="E1" s="152" t="s">
        <v>36</v>
      </c>
      <c r="F1" s="152" t="s">
        <v>2</v>
      </c>
      <c r="G1" s="152" t="s">
        <v>16</v>
      </c>
      <c r="H1" s="152" t="s">
        <v>17</v>
      </c>
      <c r="I1" s="152" t="s">
        <v>19</v>
      </c>
      <c r="J1" s="152" t="s">
        <v>20</v>
      </c>
      <c r="K1" s="152" t="s">
        <v>5</v>
      </c>
      <c r="L1" s="152" t="s">
        <v>21</v>
      </c>
      <c r="M1" s="152" t="s">
        <v>174</v>
      </c>
      <c r="N1" s="152" t="s">
        <v>22</v>
      </c>
      <c r="T1" s="132"/>
      <c r="U1" s="132"/>
      <c r="V1" s="132"/>
      <c r="W1" s="132"/>
      <c r="X1" s="132"/>
      <c r="Y1" s="132"/>
      <c r="Z1" s="133"/>
      <c r="AA1" s="133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</row>
    <row r="2" spans="1:71" ht="17.399999999999999" customHeight="1" x14ac:dyDescent="0.3">
      <c r="A2" s="101">
        <v>46054</v>
      </c>
      <c r="B2" s="102">
        <v>7900</v>
      </c>
      <c r="C2" s="105">
        <v>62.4</v>
      </c>
      <c r="D2" s="105">
        <v>20.7</v>
      </c>
      <c r="E2" s="109">
        <v>0.1</v>
      </c>
      <c r="F2" s="105">
        <v>22.56</v>
      </c>
      <c r="G2" s="102">
        <v>89</v>
      </c>
      <c r="H2" s="105">
        <v>27</v>
      </c>
      <c r="I2" s="111">
        <v>1.4999999999999999E-2</v>
      </c>
      <c r="J2" s="107">
        <v>0.155</v>
      </c>
      <c r="K2" s="105">
        <v>10</v>
      </c>
      <c r="L2" s="105">
        <v>10</v>
      </c>
      <c r="M2" s="105">
        <v>38.76</v>
      </c>
      <c r="N2" s="135">
        <v>1.41</v>
      </c>
      <c r="Y2" s="136"/>
      <c r="Z2" s="136"/>
    </row>
    <row r="3" spans="1:71" ht="17.399999999999999" customHeight="1" x14ac:dyDescent="0.3">
      <c r="A3" s="101">
        <v>46113</v>
      </c>
      <c r="B3" s="102">
        <v>45</v>
      </c>
      <c r="C3" s="105">
        <v>68.599999999999994</v>
      </c>
      <c r="D3" s="105">
        <v>24.9</v>
      </c>
      <c r="E3" s="109">
        <v>0.11</v>
      </c>
      <c r="F3" s="105">
        <v>23.2</v>
      </c>
      <c r="G3" s="102">
        <v>33</v>
      </c>
      <c r="H3" s="105">
        <v>31</v>
      </c>
      <c r="I3" s="111">
        <v>0.01</v>
      </c>
      <c r="J3" s="107">
        <v>8.5999999999999993E-2</v>
      </c>
      <c r="K3" s="105">
        <v>10</v>
      </c>
      <c r="L3" s="105">
        <v>10</v>
      </c>
      <c r="M3" s="105">
        <v>10.93</v>
      </c>
      <c r="N3" s="135">
        <v>1.7</v>
      </c>
      <c r="Y3" s="136"/>
      <c r="Z3" s="136"/>
    </row>
    <row r="4" spans="1:71" ht="17.399999999999999" customHeight="1" x14ac:dyDescent="0.3">
      <c r="A4" s="101">
        <v>46174</v>
      </c>
      <c r="B4" s="102">
        <v>20</v>
      </c>
      <c r="C4" s="105">
        <v>75.900000000000006</v>
      </c>
      <c r="D4" s="105">
        <v>20.11</v>
      </c>
      <c r="E4" s="109">
        <v>0.47899999999999998</v>
      </c>
      <c r="F4" s="105">
        <v>23.03</v>
      </c>
      <c r="G4" s="102">
        <v>87</v>
      </c>
      <c r="H4" s="105">
        <v>20</v>
      </c>
      <c r="I4" s="111">
        <v>0.47</v>
      </c>
      <c r="J4" s="107">
        <v>0.115</v>
      </c>
      <c r="K4" s="105">
        <v>10</v>
      </c>
      <c r="L4" s="105">
        <v>10</v>
      </c>
      <c r="M4" s="105">
        <v>22.19</v>
      </c>
      <c r="N4" s="135">
        <v>2.15</v>
      </c>
      <c r="Y4" s="136"/>
      <c r="Z4" s="136"/>
    </row>
    <row r="5" spans="1:71" ht="91.8" customHeight="1" x14ac:dyDescent="0.3">
      <c r="A5" s="151" t="s">
        <v>7</v>
      </c>
      <c r="B5" s="152" t="s">
        <v>14</v>
      </c>
      <c r="C5" s="152" t="s">
        <v>15</v>
      </c>
      <c r="D5" s="152" t="s">
        <v>325</v>
      </c>
      <c r="E5" s="152" t="s">
        <v>9</v>
      </c>
      <c r="F5" s="152" t="s">
        <v>10</v>
      </c>
      <c r="G5" s="152" t="s">
        <v>35</v>
      </c>
      <c r="H5" s="152" t="s">
        <v>3</v>
      </c>
      <c r="I5" s="152" t="s">
        <v>11</v>
      </c>
      <c r="J5" s="152" t="s">
        <v>18</v>
      </c>
      <c r="K5" s="152" t="s">
        <v>4</v>
      </c>
      <c r="L5" s="152" t="s">
        <v>12</v>
      </c>
      <c r="M5" s="152" t="s">
        <v>30</v>
      </c>
      <c r="N5" s="152" t="s">
        <v>34</v>
      </c>
      <c r="BS5" s="153"/>
    </row>
    <row r="6" spans="1:71" ht="17.399999999999999" customHeight="1" x14ac:dyDescent="0.3">
      <c r="A6" s="101">
        <v>46054</v>
      </c>
      <c r="B6" s="103">
        <v>7900</v>
      </c>
      <c r="C6" s="104">
        <v>4.8600000000000003</v>
      </c>
      <c r="D6" s="104">
        <v>3.78</v>
      </c>
      <c r="E6" s="106">
        <v>0.01</v>
      </c>
      <c r="F6" s="107">
        <v>0.91</v>
      </c>
      <c r="G6" s="108">
        <v>0.1</v>
      </c>
      <c r="H6" s="109">
        <v>12.14</v>
      </c>
      <c r="I6" s="107">
        <v>6.9</v>
      </c>
      <c r="J6" s="160">
        <v>0.01</v>
      </c>
      <c r="K6" s="112">
        <v>2</v>
      </c>
      <c r="L6" s="111">
        <v>2E-3</v>
      </c>
      <c r="M6" s="104">
        <v>10</v>
      </c>
      <c r="N6" s="113">
        <v>1E-3</v>
      </c>
      <c r="BR6" s="153"/>
    </row>
    <row r="7" spans="1:71" ht="17.399999999999999" customHeight="1" x14ac:dyDescent="0.3">
      <c r="A7" s="101">
        <v>46113</v>
      </c>
      <c r="B7" s="103">
        <v>45</v>
      </c>
      <c r="C7" s="104">
        <v>5.59</v>
      </c>
      <c r="D7" s="104">
        <v>3.45</v>
      </c>
      <c r="E7" s="106">
        <v>0.01</v>
      </c>
      <c r="F7" s="107">
        <v>0.61</v>
      </c>
      <c r="G7" s="108">
        <v>0.1</v>
      </c>
      <c r="H7" s="109">
        <v>1.9</v>
      </c>
      <c r="I7" s="107">
        <v>7.44</v>
      </c>
      <c r="J7" s="160">
        <v>0.01</v>
      </c>
      <c r="K7" s="112">
        <v>4</v>
      </c>
      <c r="L7" s="111">
        <v>3.5000000000000003E-2</v>
      </c>
      <c r="M7" s="104">
        <v>10</v>
      </c>
      <c r="N7" s="113">
        <v>1E-3</v>
      </c>
      <c r="BR7" s="153"/>
    </row>
    <row r="8" spans="1:71" ht="17.399999999999999" customHeight="1" x14ac:dyDescent="0.3">
      <c r="A8" s="101">
        <v>46174</v>
      </c>
      <c r="B8" s="103">
        <v>1.8</v>
      </c>
      <c r="C8" s="104">
        <v>6.63</v>
      </c>
      <c r="D8" s="104">
        <v>2.4500000000000002</v>
      </c>
      <c r="E8" s="106">
        <v>0.01</v>
      </c>
      <c r="F8" s="107">
        <v>0.87</v>
      </c>
      <c r="G8" s="108">
        <v>0.1</v>
      </c>
      <c r="H8" s="109">
        <v>2.91</v>
      </c>
      <c r="I8" s="107">
        <v>7.07</v>
      </c>
      <c r="J8" s="110">
        <v>0.153</v>
      </c>
      <c r="K8" s="112">
        <v>2</v>
      </c>
      <c r="L8" s="111">
        <v>2E-3</v>
      </c>
      <c r="M8" s="104">
        <v>10</v>
      </c>
      <c r="N8" s="113">
        <v>1E-3</v>
      </c>
      <c r="BR8" s="153"/>
    </row>
    <row r="9" spans="1:71" ht="17.399999999999999" customHeight="1" x14ac:dyDescent="0.3">
      <c r="A9" s="154" t="s">
        <v>26</v>
      </c>
      <c r="B9" s="155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</row>
    <row r="10" spans="1:71" ht="17.399999999999999" customHeight="1" x14ac:dyDescent="0.3">
      <c r="A10" s="156" t="s">
        <v>27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</row>
    <row r="11" spans="1:71" ht="17.399999999999999" customHeight="1" x14ac:dyDescent="0.3">
      <c r="A11" s="157" t="s">
        <v>28</v>
      </c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</row>
    <row r="12" spans="1:71" ht="17.399999999999999" customHeight="1" x14ac:dyDescent="0.3">
      <c r="A12" s="158" t="s">
        <v>29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</row>
    <row r="13" spans="1:71" ht="17.399999999999999" customHeight="1" x14ac:dyDescent="0.3">
      <c r="A13" s="159" t="s">
        <v>378</v>
      </c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</row>
    <row r="14" spans="1:71" s="100" customFormat="1" ht="13.8" x14ac:dyDescent="0.3"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</row>
  </sheetData>
  <conditionalFormatting sqref="B6:B8 D6:D8 F6:F8 I8:J8 I6:I7">
    <cfRule type="cellIs" priority="251" stopIfTrue="1" operator="equal">
      <formula>"-"</formula>
    </cfRule>
  </conditionalFormatting>
  <conditionalFormatting sqref="B6:B8 D6:D8 J8">
    <cfRule type="containsBlanks" dxfId="509" priority="223" stopIfTrue="1">
      <formula>LEN(TRIM(B6))=0</formula>
    </cfRule>
  </conditionalFormatting>
  <conditionalFormatting sqref="G6:G8">
    <cfRule type="cellIs" dxfId="501" priority="220" operator="equal">
      <formula>5</formula>
    </cfRule>
  </conditionalFormatting>
  <conditionalFormatting sqref="H6:H8">
    <cfRule type="containsBlanks" dxfId="500" priority="239" stopIfTrue="1">
      <formula>LEN(TRIM(H6))=0</formula>
    </cfRule>
    <cfRule type="cellIs" dxfId="499" priority="240" stopIfTrue="1" operator="lessThan">
      <formula>250</formula>
    </cfRule>
  </conditionalFormatting>
  <conditionalFormatting sqref="I6:I8">
    <cfRule type="containsBlanks" dxfId="498" priority="232">
      <formula>LEN(TRIM(I6))=0</formula>
    </cfRule>
    <cfRule type="cellIs" dxfId="497" priority="233" stopIfTrue="1" operator="between">
      <formula>6</formula>
      <formula>9</formula>
    </cfRule>
    <cfRule type="cellIs" dxfId="496" priority="234" stopIfTrue="1" operator="greaterThanOrEqual">
      <formula>9</formula>
    </cfRule>
    <cfRule type="cellIs" dxfId="495" priority="235" stopIfTrue="1" operator="lessThanOrEqual">
      <formula>6</formula>
    </cfRule>
  </conditionalFormatting>
  <conditionalFormatting sqref="H2:H4">
    <cfRule type="cellIs" dxfId="418" priority="50" operator="greaterThan">
      <formula>100</formula>
    </cfRule>
  </conditionalFormatting>
  <conditionalFormatting sqref="I4">
    <cfRule type="cellIs" dxfId="417" priority="49" operator="lessThan">
      <formula>0.1</formula>
    </cfRule>
  </conditionalFormatting>
  <conditionalFormatting sqref="B6:B8">
    <cfRule type="cellIs" dxfId="416" priority="46" stopIfTrue="1" operator="between">
      <formula>200</formula>
      <formula>1000</formula>
    </cfRule>
    <cfRule type="cellIs" dxfId="415" priority="47" stopIfTrue="1" operator="lessThan">
      <formula>200</formula>
    </cfRule>
  </conditionalFormatting>
  <conditionalFormatting sqref="B6:B8">
    <cfRule type="cellIs" dxfId="414" priority="37" stopIfTrue="1" operator="greaterThanOrEqual">
      <formula>2500</formula>
    </cfRule>
    <cfRule type="cellIs" dxfId="413" priority="38" stopIfTrue="1" operator="between">
      <formula>1000</formula>
      <formula>2500</formula>
    </cfRule>
  </conditionalFormatting>
  <conditionalFormatting sqref="C6:C8">
    <cfRule type="cellIs" dxfId="412" priority="41" stopIfTrue="1" operator="between">
      <formula>4.99999</formula>
      <formula>4</formula>
    </cfRule>
    <cfRule type="cellIs" dxfId="411" priority="42" stopIfTrue="1" operator="between">
      <formula>3.9999</formula>
      <formula>2.00001</formula>
    </cfRule>
    <cfRule type="containsBlanks" dxfId="410" priority="43" stopIfTrue="1">
      <formula>LEN(TRIM(C6))=0</formula>
    </cfRule>
    <cfRule type="cellIs" priority="44" stopIfTrue="1" operator="equal">
      <formula>"-"</formula>
    </cfRule>
  </conditionalFormatting>
  <conditionalFormatting sqref="C6:C8">
    <cfRule type="cellIs" dxfId="409" priority="28" stopIfTrue="1" operator="greaterThanOrEqual">
      <formula>6</formula>
    </cfRule>
    <cfRule type="cellIs" dxfId="408" priority="29" stopIfTrue="1" operator="between">
      <formula>5.99999</formula>
      <formula>5</formula>
    </cfRule>
  </conditionalFormatting>
  <conditionalFormatting sqref="D6:D8">
    <cfRule type="cellIs" dxfId="407" priority="48" stopIfTrue="1" operator="lessThan">
      <formula>40</formula>
    </cfRule>
  </conditionalFormatting>
  <conditionalFormatting sqref="D6:D8">
    <cfRule type="cellIs" dxfId="406" priority="35" stopIfTrue="1" operator="greaterThan">
      <formula>100</formula>
    </cfRule>
    <cfRule type="cellIs" dxfId="405" priority="36" stopIfTrue="1" operator="between">
      <formula>40</formula>
      <formula>100</formula>
    </cfRule>
  </conditionalFormatting>
  <conditionalFormatting sqref="E6:E8">
    <cfRule type="containsBlanks" dxfId="404" priority="23" stopIfTrue="1">
      <formula>LEN(TRIM(E6))=0</formula>
    </cfRule>
    <cfRule type="cellIs" priority="24" stopIfTrue="1" operator="equal">
      <formula>"-"</formula>
    </cfRule>
    <cfRule type="cellIs" dxfId="403" priority="25" stopIfTrue="1" operator="lessThanOrEqual">
      <formula>1</formula>
    </cfRule>
    <cfRule type="cellIs" dxfId="402" priority="26" stopIfTrue="1" operator="greaterThan">
      <formula>1</formula>
    </cfRule>
    <cfRule type="cellIs" dxfId="401" priority="27" stopIfTrue="1" operator="equal">
      <formula>"ND"</formula>
    </cfRule>
  </conditionalFormatting>
  <conditionalFormatting sqref="F6:F8">
    <cfRule type="cellIs" dxfId="400" priority="45" stopIfTrue="1" operator="equal">
      <formula>"ND"</formula>
    </cfRule>
  </conditionalFormatting>
  <conditionalFormatting sqref="F6:F8">
    <cfRule type="containsBlanks" dxfId="399" priority="32" stopIfTrue="1">
      <formula>LEN(TRIM(F6))=0</formula>
    </cfRule>
    <cfRule type="cellIs" dxfId="398" priority="33" stopIfTrue="1" operator="greaterThan">
      <formula>10</formula>
    </cfRule>
    <cfRule type="cellIs" dxfId="397" priority="34" stopIfTrue="1" operator="lessThanOrEqual">
      <formula>10</formula>
    </cfRule>
  </conditionalFormatting>
  <conditionalFormatting sqref="J8">
    <cfRule type="cellIs" dxfId="396" priority="19" stopIfTrue="1" operator="lessThanOrEqual">
      <formula>0.05</formula>
    </cfRule>
    <cfRule type="cellIs" dxfId="395" priority="20" stopIfTrue="1" operator="greaterThan">
      <formula>0.05</formula>
    </cfRule>
  </conditionalFormatting>
  <conditionalFormatting sqref="J8">
    <cfRule type="cellIs" dxfId="394" priority="30" stopIfTrue="1" operator="lessThanOrEqual">
      <formula>0.02</formula>
    </cfRule>
    <cfRule type="cellIs" dxfId="393" priority="31" stopIfTrue="1" operator="lessThanOrEqual">
      <formula>0.03</formula>
    </cfRule>
  </conditionalFormatting>
  <conditionalFormatting sqref="K6:K8">
    <cfRule type="containsBlanks" dxfId="392" priority="8" stopIfTrue="1">
      <formula>LEN(TRIM(K6))=0</formula>
    </cfRule>
    <cfRule type="cellIs" dxfId="391" priority="9" stopIfTrue="1" operator="equal">
      <formula>"-"</formula>
    </cfRule>
    <cfRule type="cellIs" dxfId="390" priority="10" stopIfTrue="1" operator="equal">
      <formula>"ND"</formula>
    </cfRule>
    <cfRule type="cellIs" dxfId="389" priority="11" stopIfTrue="1" operator="lessThanOrEqual">
      <formula>3</formula>
    </cfRule>
    <cfRule type="cellIs" dxfId="388" priority="12" stopIfTrue="1" operator="lessThanOrEqual">
      <formula>5</formula>
    </cfRule>
    <cfRule type="cellIs" dxfId="387" priority="13" stopIfTrue="1" operator="lessThanOrEqual">
      <formula>10</formula>
    </cfRule>
    <cfRule type="cellIs" dxfId="386" priority="14" stopIfTrue="1" operator="greaterThan">
      <formula>10</formula>
    </cfRule>
  </conditionalFormatting>
  <conditionalFormatting sqref="L6:L8">
    <cfRule type="containsBlanks" dxfId="385" priority="15" stopIfTrue="1">
      <formula>LEN(TRIM(L6))=0</formula>
    </cfRule>
    <cfRule type="cellIs" dxfId="384" priority="16" stopIfTrue="1" operator="lessThanOrEqual">
      <formula>0.003</formula>
    </cfRule>
    <cfRule type="cellIs" dxfId="383" priority="17" stopIfTrue="1" operator="lessThanOrEqual">
      <formula>0.01</formula>
    </cfRule>
    <cfRule type="cellIs" dxfId="382" priority="18" stopIfTrue="1" operator="lessThanOrEqual">
      <formula>1</formula>
    </cfRule>
  </conditionalFormatting>
  <conditionalFormatting sqref="M6:M8">
    <cfRule type="containsBlanks" dxfId="381" priority="1" stopIfTrue="1">
      <formula>LEN(TRIM(M6))=0</formula>
    </cfRule>
    <cfRule type="cellIs" dxfId="380" priority="2" stopIfTrue="1" operator="greaterThanOrEqual">
      <formula>60</formula>
    </cfRule>
    <cfRule type="cellIs" dxfId="379" priority="3" stopIfTrue="1" operator="lessThanOrEqual">
      <formula>10</formula>
    </cfRule>
    <cfRule type="cellIs" dxfId="378" priority="4" stopIfTrue="1" operator="between">
      <formula>30</formula>
      <formula>60</formula>
    </cfRule>
    <cfRule type="cellIs" dxfId="377" priority="5" stopIfTrue="1" operator="between">
      <formula>10</formula>
      <formula>30</formula>
    </cfRule>
    <cfRule type="cellIs" priority="6" stopIfTrue="1" operator="equal">
      <formula>"-"</formula>
    </cfRule>
    <cfRule type="cellIs" dxfId="376" priority="7" stopIfTrue="1" operator="equal">
      <formula>"ND"</formula>
    </cfRule>
  </conditionalFormatting>
  <conditionalFormatting sqref="N6:N8">
    <cfRule type="cellIs" dxfId="375" priority="39" stopIfTrue="1" operator="lessThanOrEqual">
      <formula>0.001</formula>
    </cfRule>
    <cfRule type="cellIs" dxfId="374" priority="40" stopIfTrue="1" operator="lessThanOrEqual">
      <formula>0.01</formula>
    </cfRule>
  </conditionalFormatting>
  <conditionalFormatting sqref="N6:N8">
    <cfRule type="cellIs" dxfId="373" priority="21" stopIfTrue="1" operator="equal">
      <formula>"-"</formula>
    </cfRule>
    <cfRule type="cellIs" dxfId="372" priority="22" stopIfTrue="1" operator="greaterThan">
      <formula>0.01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1D9F1-0691-4F33-B1A2-37E4815E30C3}">
  <dimension ref="A1:BB20"/>
  <sheetViews>
    <sheetView tabSelected="1" zoomScale="70" zoomScaleNormal="70" workbookViewId="0">
      <pane ySplit="1" topLeftCell="A2" activePane="bottomLeft" state="frozen"/>
      <selection pane="bottomLeft" activeCell="F15" sqref="F15"/>
    </sheetView>
  </sheetViews>
  <sheetFormatPr defaultColWidth="11.5546875" defaultRowHeight="13.8" x14ac:dyDescent="0.3"/>
  <cols>
    <col min="1" max="1" width="13.33203125" style="1" customWidth="1"/>
    <col min="2" max="16384" width="11.5546875" style="1"/>
  </cols>
  <sheetData>
    <row r="1" spans="1:54" s="100" customFormat="1" ht="82.2" customHeight="1" x14ac:dyDescent="0.3">
      <c r="A1" s="151" t="s">
        <v>6</v>
      </c>
      <c r="B1" s="152" t="s">
        <v>13</v>
      </c>
      <c r="C1" s="152" t="s">
        <v>0</v>
      </c>
      <c r="D1" s="152" t="s">
        <v>8</v>
      </c>
      <c r="E1" s="152" t="s">
        <v>36</v>
      </c>
      <c r="F1" s="152" t="s">
        <v>2</v>
      </c>
      <c r="G1" s="152" t="s">
        <v>16</v>
      </c>
      <c r="H1" s="152" t="s">
        <v>17</v>
      </c>
      <c r="I1" s="152" t="s">
        <v>19</v>
      </c>
      <c r="J1" s="152" t="s">
        <v>20</v>
      </c>
      <c r="K1" s="152" t="s">
        <v>5</v>
      </c>
      <c r="L1" s="152" t="s">
        <v>21</v>
      </c>
      <c r="M1" s="152" t="s">
        <v>174</v>
      </c>
      <c r="N1" s="152" t="s">
        <v>22</v>
      </c>
    </row>
    <row r="2" spans="1:54" ht="16.8" customHeight="1" x14ac:dyDescent="0.3">
      <c r="A2" s="101">
        <v>46054</v>
      </c>
      <c r="B2" s="102">
        <v>460</v>
      </c>
      <c r="C2" s="105">
        <v>48</v>
      </c>
      <c r="D2" s="105">
        <v>28.7</v>
      </c>
      <c r="E2" s="109">
        <v>0.1</v>
      </c>
      <c r="F2" s="105">
        <v>21.28</v>
      </c>
      <c r="G2" s="102">
        <v>61</v>
      </c>
      <c r="H2" s="105">
        <v>27</v>
      </c>
      <c r="I2" s="111">
        <v>2.5000000000000001E-2</v>
      </c>
      <c r="J2" s="107">
        <v>0.05</v>
      </c>
      <c r="K2" s="105">
        <v>10</v>
      </c>
      <c r="L2" s="105">
        <v>10</v>
      </c>
      <c r="M2" s="105">
        <v>30.7</v>
      </c>
      <c r="N2" s="135">
        <v>3.1</v>
      </c>
    </row>
    <row r="3" spans="1:54" ht="16.2" customHeight="1" x14ac:dyDescent="0.3">
      <c r="A3" s="101">
        <v>46113</v>
      </c>
      <c r="B3" s="102">
        <v>1.8</v>
      </c>
      <c r="C3" s="105">
        <v>86.1</v>
      </c>
      <c r="D3" s="105">
        <v>25.3</v>
      </c>
      <c r="E3" s="109">
        <v>0.10299999999999999</v>
      </c>
      <c r="F3" s="105">
        <v>25.04</v>
      </c>
      <c r="G3" s="102">
        <v>56</v>
      </c>
      <c r="H3" s="105">
        <v>42</v>
      </c>
      <c r="I3" s="111">
        <v>0.01</v>
      </c>
      <c r="J3" s="107">
        <v>0.05</v>
      </c>
      <c r="K3" s="105">
        <v>10.9</v>
      </c>
      <c r="L3" s="105">
        <v>10</v>
      </c>
      <c r="M3" s="105">
        <v>18.510000000000002</v>
      </c>
      <c r="N3" s="135">
        <v>2.41</v>
      </c>
    </row>
    <row r="4" spans="1:54" ht="18" customHeight="1" x14ac:dyDescent="0.3">
      <c r="A4" s="101">
        <v>46174</v>
      </c>
      <c r="B4" s="102">
        <v>45</v>
      </c>
      <c r="C4" s="105">
        <v>89.1</v>
      </c>
      <c r="D4" s="105">
        <v>19.68</v>
      </c>
      <c r="E4" s="109">
        <v>0.27</v>
      </c>
      <c r="F4" s="105">
        <v>21.01</v>
      </c>
      <c r="G4" s="102">
        <v>77</v>
      </c>
      <c r="H4" s="105">
        <v>21</v>
      </c>
      <c r="I4" s="111">
        <v>6.4000000000000001E-2</v>
      </c>
      <c r="J4" s="107">
        <v>6.9000000000000006E-2</v>
      </c>
      <c r="K4" s="105">
        <v>10</v>
      </c>
      <c r="L4" s="105">
        <v>10</v>
      </c>
      <c r="M4" s="105">
        <v>28.4</v>
      </c>
      <c r="N4" s="135">
        <v>1.98</v>
      </c>
    </row>
    <row r="5" spans="1:54" ht="88.2" customHeight="1" x14ac:dyDescent="0.3">
      <c r="A5" s="151" t="s">
        <v>6</v>
      </c>
      <c r="B5" s="152" t="s">
        <v>14</v>
      </c>
      <c r="C5" s="152" t="s">
        <v>15</v>
      </c>
      <c r="D5" s="152" t="s">
        <v>325</v>
      </c>
      <c r="E5" s="152" t="s">
        <v>9</v>
      </c>
      <c r="F5" s="152" t="s">
        <v>10</v>
      </c>
      <c r="G5" s="152" t="s">
        <v>35</v>
      </c>
      <c r="H5" s="152" t="s">
        <v>3</v>
      </c>
      <c r="I5" s="152" t="s">
        <v>11</v>
      </c>
      <c r="J5" s="152" t="s">
        <v>18</v>
      </c>
      <c r="K5" s="152" t="s">
        <v>4</v>
      </c>
      <c r="L5" s="152" t="s">
        <v>12</v>
      </c>
      <c r="M5" s="152" t="s">
        <v>30</v>
      </c>
      <c r="N5" s="152" t="s">
        <v>34</v>
      </c>
      <c r="BB5" s="153"/>
    </row>
    <row r="6" spans="1:54" ht="17.399999999999999" customHeight="1" x14ac:dyDescent="0.3">
      <c r="A6" s="101">
        <v>46054</v>
      </c>
      <c r="B6" s="103">
        <v>230</v>
      </c>
      <c r="C6" s="104">
        <v>3.6</v>
      </c>
      <c r="D6" s="104">
        <v>2</v>
      </c>
      <c r="E6" s="106">
        <v>0.01</v>
      </c>
      <c r="F6" s="107">
        <v>0.61</v>
      </c>
      <c r="G6" s="108">
        <v>0.1</v>
      </c>
      <c r="H6" s="109">
        <v>12.29</v>
      </c>
      <c r="I6" s="107">
        <v>7.31</v>
      </c>
      <c r="J6" s="160">
        <v>0.01</v>
      </c>
      <c r="K6" s="112">
        <v>2</v>
      </c>
      <c r="L6" s="111">
        <v>2E-3</v>
      </c>
      <c r="M6" s="104">
        <v>10</v>
      </c>
      <c r="N6" s="113">
        <v>1E-3</v>
      </c>
      <c r="AZ6" s="153"/>
    </row>
    <row r="7" spans="1:54" ht="17.399999999999999" customHeight="1" x14ac:dyDescent="0.3">
      <c r="A7" s="101">
        <v>46113</v>
      </c>
      <c r="B7" s="103">
        <v>1.8</v>
      </c>
      <c r="C7" s="104">
        <v>6.93</v>
      </c>
      <c r="D7" s="104">
        <v>2</v>
      </c>
      <c r="E7" s="106">
        <v>0.01</v>
      </c>
      <c r="F7" s="107">
        <v>0.71</v>
      </c>
      <c r="G7" s="108">
        <v>0.1</v>
      </c>
      <c r="H7" s="109">
        <v>2.87</v>
      </c>
      <c r="I7" s="107">
        <v>7.56</v>
      </c>
      <c r="J7" s="160">
        <v>0.01</v>
      </c>
      <c r="K7" s="112">
        <v>5</v>
      </c>
      <c r="L7" s="111">
        <v>2E-3</v>
      </c>
      <c r="M7" s="104">
        <v>10</v>
      </c>
      <c r="N7" s="113">
        <v>1E-3</v>
      </c>
      <c r="AZ7" s="153"/>
    </row>
    <row r="8" spans="1:54" ht="17.399999999999999" customHeight="1" x14ac:dyDescent="0.3">
      <c r="A8" s="101">
        <v>46174</v>
      </c>
      <c r="B8" s="103">
        <v>1.8</v>
      </c>
      <c r="C8" s="104">
        <v>7.86</v>
      </c>
      <c r="D8" s="104">
        <v>2.37</v>
      </c>
      <c r="E8" s="106">
        <v>0.01</v>
      </c>
      <c r="F8" s="107">
        <v>0.37</v>
      </c>
      <c r="G8" s="108">
        <v>0.1</v>
      </c>
      <c r="H8" s="109">
        <v>5.52</v>
      </c>
      <c r="I8" s="107">
        <v>7.13</v>
      </c>
      <c r="J8" s="160">
        <v>2.1000000000000001E-2</v>
      </c>
      <c r="K8" s="112">
        <v>2</v>
      </c>
      <c r="L8" s="111">
        <v>2E-3</v>
      </c>
      <c r="M8" s="104">
        <v>10</v>
      </c>
      <c r="N8" s="113">
        <v>1E-3</v>
      </c>
      <c r="AZ8" s="153"/>
    </row>
    <row r="9" spans="1:54" x14ac:dyDescent="0.3">
      <c r="A9" s="154" t="s">
        <v>26</v>
      </c>
    </row>
    <row r="10" spans="1:54" x14ac:dyDescent="0.3">
      <c r="A10" s="156" t="s">
        <v>27</v>
      </c>
    </row>
    <row r="11" spans="1:54" x14ac:dyDescent="0.3">
      <c r="A11" s="157" t="s">
        <v>28</v>
      </c>
    </row>
    <row r="12" spans="1:54" x14ac:dyDescent="0.3">
      <c r="A12" s="158" t="s">
        <v>29</v>
      </c>
    </row>
    <row r="13" spans="1:54" x14ac:dyDescent="0.3">
      <c r="A13" s="159" t="s">
        <v>378</v>
      </c>
    </row>
    <row r="16" spans="1:54" s="100" customFormat="1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R16" s="133"/>
      <c r="S16" s="133"/>
    </row>
    <row r="20" ht="17.399999999999999" customHeight="1" x14ac:dyDescent="0.3"/>
  </sheetData>
  <conditionalFormatting sqref="B6:B8 D6:D8 F6:F8 I6:I8">
    <cfRule type="cellIs" priority="64" stopIfTrue="1" operator="equal">
      <formula>"-"</formula>
    </cfRule>
  </conditionalFormatting>
  <conditionalFormatting sqref="B6:B8 D6:D8">
    <cfRule type="containsBlanks" dxfId="320" priority="57" stopIfTrue="1">
      <formula>LEN(TRIM(B6))=0</formula>
    </cfRule>
  </conditionalFormatting>
  <conditionalFormatting sqref="G6:G8">
    <cfRule type="cellIs" dxfId="319" priority="56" operator="equal">
      <formula>5</formula>
    </cfRule>
  </conditionalFormatting>
  <conditionalFormatting sqref="H6:H8">
    <cfRule type="containsBlanks" dxfId="318" priority="62" stopIfTrue="1">
      <formula>LEN(TRIM(H6))=0</formula>
    </cfRule>
    <cfRule type="cellIs" dxfId="317" priority="63" stopIfTrue="1" operator="lessThan">
      <formula>250</formula>
    </cfRule>
  </conditionalFormatting>
  <conditionalFormatting sqref="I6:I8">
    <cfRule type="containsBlanks" dxfId="316" priority="58">
      <formula>LEN(TRIM(I6))=0</formula>
    </cfRule>
    <cfRule type="cellIs" dxfId="315" priority="59" stopIfTrue="1" operator="between">
      <formula>6</formula>
      <formula>9</formula>
    </cfRule>
    <cfRule type="cellIs" dxfId="314" priority="60" stopIfTrue="1" operator="greaterThanOrEqual">
      <formula>9</formula>
    </cfRule>
    <cfRule type="cellIs" dxfId="313" priority="61" stopIfTrue="1" operator="lessThanOrEqual">
      <formula>6</formula>
    </cfRule>
  </conditionalFormatting>
  <conditionalFormatting sqref="B6:B8">
    <cfRule type="cellIs" dxfId="312" priority="50" stopIfTrue="1" operator="between">
      <formula>200</formula>
      <formula>1000</formula>
    </cfRule>
    <cfRule type="cellIs" dxfId="311" priority="51" stopIfTrue="1" operator="lessThan">
      <formula>200</formula>
    </cfRule>
  </conditionalFormatting>
  <conditionalFormatting sqref="B6:B8">
    <cfRule type="cellIs" dxfId="310" priority="39" stopIfTrue="1" operator="greaterThanOrEqual">
      <formula>2500</formula>
    </cfRule>
    <cfRule type="cellIs" dxfId="309" priority="40" stopIfTrue="1" operator="between">
      <formula>1000</formula>
      <formula>2500</formula>
    </cfRule>
  </conditionalFormatting>
  <conditionalFormatting sqref="C6:C8">
    <cfRule type="cellIs" dxfId="308" priority="45" stopIfTrue="1" operator="between">
      <formula>4.99999</formula>
      <formula>4</formula>
    </cfRule>
    <cfRule type="cellIs" dxfId="307" priority="46" stopIfTrue="1" operator="between">
      <formula>3.9999</formula>
      <formula>2.00001</formula>
    </cfRule>
    <cfRule type="containsBlanks" dxfId="306" priority="47" stopIfTrue="1">
      <formula>LEN(TRIM(C6))=0</formula>
    </cfRule>
    <cfRule type="cellIs" priority="48" stopIfTrue="1" operator="equal">
      <formula>"-"</formula>
    </cfRule>
  </conditionalFormatting>
  <conditionalFormatting sqref="C6:C8">
    <cfRule type="cellIs" dxfId="305" priority="30" stopIfTrue="1" operator="greaterThanOrEqual">
      <formula>6</formula>
    </cfRule>
    <cfRule type="cellIs" dxfId="304" priority="31" stopIfTrue="1" operator="between">
      <formula>5.99999</formula>
      <formula>5</formula>
    </cfRule>
  </conditionalFormatting>
  <conditionalFormatting sqref="D6:D8">
    <cfRule type="cellIs" dxfId="303" priority="55" stopIfTrue="1" operator="lessThan">
      <formula>40</formula>
    </cfRule>
  </conditionalFormatting>
  <conditionalFormatting sqref="D6:D8">
    <cfRule type="cellIs" dxfId="302" priority="37" stopIfTrue="1" operator="greaterThan">
      <formula>100</formula>
    </cfRule>
    <cfRule type="cellIs" dxfId="301" priority="38" stopIfTrue="1" operator="between">
      <formula>40</formula>
      <formula>100</formula>
    </cfRule>
  </conditionalFormatting>
  <conditionalFormatting sqref="E6:E8">
    <cfRule type="containsBlanks" dxfId="300" priority="25" stopIfTrue="1">
      <formula>LEN(TRIM(E6))=0</formula>
    </cfRule>
    <cfRule type="cellIs" priority="26" stopIfTrue="1" operator="equal">
      <formula>"-"</formula>
    </cfRule>
    <cfRule type="cellIs" dxfId="299" priority="27" stopIfTrue="1" operator="lessThanOrEqual">
      <formula>1</formula>
    </cfRule>
    <cfRule type="cellIs" dxfId="298" priority="28" stopIfTrue="1" operator="greaterThan">
      <formula>1</formula>
    </cfRule>
    <cfRule type="cellIs" dxfId="297" priority="29" stopIfTrue="1" operator="equal">
      <formula>"ND"</formula>
    </cfRule>
  </conditionalFormatting>
  <conditionalFormatting sqref="F6:F8">
    <cfRule type="cellIs" dxfId="296" priority="49" stopIfTrue="1" operator="equal">
      <formula>"ND"</formula>
    </cfRule>
  </conditionalFormatting>
  <conditionalFormatting sqref="F6:F8">
    <cfRule type="containsBlanks" dxfId="295" priority="34" stopIfTrue="1">
      <formula>LEN(TRIM(F6))=0</formula>
    </cfRule>
    <cfRule type="cellIs" dxfId="294" priority="35" stopIfTrue="1" operator="greaterThan">
      <formula>10</formula>
    </cfRule>
    <cfRule type="cellIs" dxfId="293" priority="36" stopIfTrue="1" operator="lessThanOrEqual">
      <formula>10</formula>
    </cfRule>
  </conditionalFormatting>
  <conditionalFormatting sqref="H2:H4">
    <cfRule type="cellIs" dxfId="292" priority="24" operator="greaterThan">
      <formula>100</formula>
    </cfRule>
  </conditionalFormatting>
  <conditionalFormatting sqref="K6:K8">
    <cfRule type="containsBlanks" dxfId="281" priority="9" stopIfTrue="1">
      <formula>LEN(TRIM(K6))=0</formula>
    </cfRule>
    <cfRule type="cellIs" dxfId="280" priority="10" stopIfTrue="1" operator="equal">
      <formula>"-"</formula>
    </cfRule>
    <cfRule type="cellIs" dxfId="279" priority="11" stopIfTrue="1" operator="equal">
      <formula>"ND"</formula>
    </cfRule>
    <cfRule type="cellIs" dxfId="278" priority="12" stopIfTrue="1" operator="lessThanOrEqual">
      <formula>3</formula>
    </cfRule>
    <cfRule type="cellIs" dxfId="277" priority="13" stopIfTrue="1" operator="lessThanOrEqual">
      <formula>5</formula>
    </cfRule>
    <cfRule type="cellIs" dxfId="276" priority="14" stopIfTrue="1" operator="lessThanOrEqual">
      <formula>10</formula>
    </cfRule>
    <cfRule type="cellIs" dxfId="275" priority="15" stopIfTrue="1" operator="greaterThan">
      <formula>10</formula>
    </cfRule>
  </conditionalFormatting>
  <conditionalFormatting sqref="L6:L8">
    <cfRule type="containsBlanks" dxfId="274" priority="16" stopIfTrue="1">
      <formula>LEN(TRIM(L6))=0</formula>
    </cfRule>
    <cfRule type="cellIs" dxfId="273" priority="17" stopIfTrue="1" operator="lessThanOrEqual">
      <formula>0.003</formula>
    </cfRule>
    <cfRule type="cellIs" dxfId="272" priority="18" stopIfTrue="1" operator="lessThanOrEqual">
      <formula>0.01</formula>
    </cfRule>
    <cfRule type="cellIs" dxfId="271" priority="19" stopIfTrue="1" operator="lessThanOrEqual">
      <formula>1</formula>
    </cfRule>
  </conditionalFormatting>
  <conditionalFormatting sqref="M6:M8">
    <cfRule type="containsBlanks" dxfId="270" priority="2" stopIfTrue="1">
      <formula>LEN(TRIM(M6))=0</formula>
    </cfRule>
    <cfRule type="cellIs" dxfId="269" priority="3" stopIfTrue="1" operator="greaterThanOrEqual">
      <formula>60</formula>
    </cfRule>
    <cfRule type="cellIs" dxfId="268" priority="4" stopIfTrue="1" operator="lessThanOrEqual">
      <formula>10</formula>
    </cfRule>
    <cfRule type="cellIs" dxfId="267" priority="5" stopIfTrue="1" operator="between">
      <formula>30</formula>
      <formula>60</formula>
    </cfRule>
    <cfRule type="cellIs" dxfId="266" priority="6" stopIfTrue="1" operator="between">
      <formula>10</formula>
      <formula>30</formula>
    </cfRule>
    <cfRule type="cellIs" priority="7" stopIfTrue="1" operator="equal">
      <formula>"-"</formula>
    </cfRule>
    <cfRule type="cellIs" dxfId="265" priority="8" stopIfTrue="1" operator="equal">
      <formula>"ND"</formula>
    </cfRule>
  </conditionalFormatting>
  <conditionalFormatting sqref="N6:N8">
    <cfRule type="cellIs" dxfId="264" priority="43" stopIfTrue="1" operator="lessThanOrEqual">
      <formula>0.001</formula>
    </cfRule>
    <cfRule type="cellIs" dxfId="263" priority="44" stopIfTrue="1" operator="lessThanOrEqual">
      <formula>0.01</formula>
    </cfRule>
  </conditionalFormatting>
  <conditionalFormatting sqref="N6:N8">
    <cfRule type="cellIs" dxfId="262" priority="22" stopIfTrue="1" operator="equal">
      <formula>"-"</formula>
    </cfRule>
    <cfRule type="cellIs" dxfId="261" priority="23" stopIfTrue="1" operator="greaterThan">
      <formula>0.01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CF68E290BF7A4888301B9D928291E0" ma:contentTypeVersion="20" ma:contentTypeDescription="Crie um novo documento." ma:contentTypeScope="" ma:versionID="d131192c8ac7e5eb7140986f48c7b6e1">
  <xsd:schema xmlns:xsd="http://www.w3.org/2001/XMLSchema" xmlns:xs="http://www.w3.org/2001/XMLSchema" xmlns:p="http://schemas.microsoft.com/office/2006/metadata/properties" xmlns:ns2="ec66e5fa-eb17-4be2-b9c2-4a6c7023ddaa" xmlns:ns3="355945ca-276d-4262-9f10-f335a0cbc810" targetNamespace="http://schemas.microsoft.com/office/2006/metadata/properties" ma:root="true" ma:fieldsID="6e4e9b4e14136f4ec18fcd53b9ebfccf" ns2:_="" ns3:_="">
    <xsd:import namespace="ec66e5fa-eb17-4be2-b9c2-4a6c7023ddaa"/>
    <xsd:import namespace="355945ca-276d-4262-9f10-f335a0cbc81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66e5fa-eb17-4be2-b9c2-4a6c7023dda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ef8d22-5feb-40e4-bd12-d87cc7f38f36}" ma:internalName="TaxCatchAll" ma:showField="CatchAllData" ma:web="ec66e5fa-eb17-4be2-b9c2-4a6c7023dd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5945ca-276d-4262-9f10-f335a0cbc8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56f2b22a-d658-425f-aed0-07f9ad892e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5945ca-276d-4262-9f10-f335a0cbc810">
      <Terms xmlns="http://schemas.microsoft.com/office/infopath/2007/PartnerControls"/>
    </lcf76f155ced4ddcb4097134ff3c332f>
    <TaxCatchAll xmlns="ec66e5fa-eb17-4be2-b9c2-4a6c7023ddaa" xsi:nil="true"/>
  </documentManagement>
</p:properties>
</file>

<file path=customXml/itemProps1.xml><?xml version="1.0" encoding="utf-8"?>
<ds:datastoreItem xmlns:ds="http://schemas.openxmlformats.org/officeDocument/2006/customXml" ds:itemID="{EB01378C-D023-43EE-8157-9E853EB2551A}"/>
</file>

<file path=customXml/itemProps2.xml><?xml version="1.0" encoding="utf-8"?>
<ds:datastoreItem xmlns:ds="http://schemas.openxmlformats.org/officeDocument/2006/customXml" ds:itemID="{F29D7CC5-BDB0-4919-A5A5-32CFA29E9DB3}"/>
</file>

<file path=customXml/itemProps3.xml><?xml version="1.0" encoding="utf-8"?>
<ds:datastoreItem xmlns:ds="http://schemas.openxmlformats.org/officeDocument/2006/customXml" ds:itemID="{03D88A42-C5F3-4755-BDB6-01027EF8C1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Dados Brutos - QA_sup.</vt:lpstr>
      <vt:lpstr>Dados Brutos - QA_meio</vt:lpstr>
      <vt:lpstr>Dados em Perfil</vt:lpstr>
      <vt:lpstr>Sedimentos UCA</vt:lpstr>
      <vt:lpstr>Analise Global_sup.</vt:lpstr>
      <vt:lpstr>Analise Global_meio</vt:lpstr>
      <vt:lpstr>A_UCA_Fev26 a Jun26</vt:lpstr>
      <vt:lpstr>B_TPF_Fev26 a Jun26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</dc:creator>
  <cp:lastModifiedBy>Marcio Paz</cp:lastModifiedBy>
  <cp:lastPrinted>2016-02-19T19:29:54Z</cp:lastPrinted>
  <dcterms:created xsi:type="dcterms:W3CDTF">2014-01-30T10:44:22Z</dcterms:created>
  <dcterms:modified xsi:type="dcterms:W3CDTF">2026-07-30T16:05:37Z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0x01010056CF68E290BF7A4888301B9D928291E0</vt:lpwstr>
  </property>
</Properties>
</file>