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X:\Termo_de_Acordo\2021.8.25\b.QA_relatorios_e_analises\superficial\"/>
    </mc:Choice>
  </mc:AlternateContent>
  <xr:revisionPtr revIDLastSave="0" documentId="8_{3BE3FA3C-DDDE-464E-B914-76A7F1117F90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Dados Brutos - QA_sup." sheetId="20" r:id="rId1"/>
    <sheet name="Dados Brutos - QA_meio" sheetId="21" r:id="rId2"/>
    <sheet name="Analise Global_sup." sheetId="18" r:id="rId3"/>
    <sheet name="Analise Global_meio" sheetId="14" r:id="rId4"/>
    <sheet name="Dados em Perfil" sheetId="22" r:id="rId5"/>
    <sheet name="Sedimentos UCA" sheetId="19" r:id="rId6"/>
    <sheet name="A_UCA Jul20 a Abr21" sheetId="26" r:id="rId7"/>
    <sheet name="A_TPF Jul20 a Abr21" sheetId="27" r:id="rId8"/>
  </sheets>
  <externalReferences>
    <externalReference r:id="rId9"/>
  </externalReferences>
  <definedNames>
    <definedName name="_xlnm._FilterDatabase" localSheetId="7" hidden="1">'A_TPF Jul20 a Abr21'!#REF!</definedName>
    <definedName name="_xlnm._FilterDatabase" localSheetId="6" hidden="1">'A_UCA Jul20 a Abr21'!#REF!</definedName>
    <definedName name="_xlnm._FilterDatabase" localSheetId="3" hidden="1">'Analise Global_meio'!#REF!</definedName>
    <definedName name="_xlnm._FilterDatabase" localSheetId="2" hidden="1">'Analise Global_sup.'!#REF!</definedName>
    <definedName name="_xlnm._FilterDatabase" localSheetId="1" hidden="1">'Dados Brutos - QA_meio'!$B$1:$B$9</definedName>
    <definedName name="_xlnm._FilterDatabase" localSheetId="4" hidden="1">'Dados em Perfil'!$A$1:$G$604</definedName>
    <definedName name="_xlnm.Print_Area" localSheetId="7">'A_TPF Jul20 a Abr21'!#REF!</definedName>
    <definedName name="_xlnm.Print_Area" localSheetId="6">'A_UCA Jul20 a Abr21'!#REF!</definedName>
    <definedName name="_xlnm.Print_Area" localSheetId="3">'Analise Global_meio'!#REF!</definedName>
    <definedName name="_xlnm.Print_Area" localSheetId="2">'Analise Global_sup.'!#REF!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06" i="22" l="1"/>
  <c r="A307" i="22" s="1"/>
  <c r="A308" i="22" s="1"/>
  <c r="A309" i="22" s="1"/>
  <c r="A301" i="22"/>
  <c r="A302" i="22" s="1"/>
  <c r="A303" i="22" s="1"/>
  <c r="A304" i="22" s="1"/>
  <c r="A296" i="22"/>
  <c r="A297" i="22" s="1"/>
  <c r="A298" i="22" s="1"/>
  <c r="A299" i="22" s="1"/>
  <c r="A291" i="22"/>
  <c r="A292" i="22" s="1"/>
  <c r="A293" i="22" s="1"/>
  <c r="A294" i="22" s="1"/>
  <c r="A286" i="22"/>
  <c r="A287" i="22" s="1"/>
  <c r="A288" i="22" s="1"/>
  <c r="A289" i="22" s="1"/>
  <c r="A281" i="22"/>
  <c r="A282" i="22" s="1"/>
  <c r="A283" i="22" s="1"/>
  <c r="A284" i="22" s="1"/>
  <c r="B279" i="22"/>
  <c r="B284" i="22" s="1"/>
  <c r="B289" i="22" s="1"/>
  <c r="B294" i="22" s="1"/>
  <c r="B299" i="22" s="1"/>
  <c r="B304" i="22" s="1"/>
  <c r="B309" i="22" s="1"/>
  <c r="B314" i="22" s="1"/>
  <c r="B319" i="22" s="1"/>
  <c r="B324" i="22" s="1"/>
  <c r="B329" i="22" s="1"/>
  <c r="B334" i="22" s="1"/>
  <c r="B339" i="22" s="1"/>
  <c r="B344" i="22" s="1"/>
  <c r="B349" i="22" s="1"/>
  <c r="B354" i="22" s="1"/>
  <c r="B359" i="22" s="1"/>
  <c r="B364" i="22" s="1"/>
  <c r="B369" i="22" s="1"/>
  <c r="B374" i="22" s="1"/>
  <c r="B379" i="22" s="1"/>
  <c r="B384" i="22" s="1"/>
  <c r="B389" i="22" s="1"/>
  <c r="B394" i="22" s="1"/>
  <c r="B399" i="22" s="1"/>
  <c r="B404" i="22" s="1"/>
  <c r="B409" i="22" s="1"/>
  <c r="B414" i="22" s="1"/>
  <c r="B419" i="22" s="1"/>
  <c r="B424" i="22" s="1"/>
  <c r="B429" i="22" s="1"/>
  <c r="B434" i="22" s="1"/>
  <c r="B439" i="22" s="1"/>
  <c r="B444" i="22" s="1"/>
  <c r="B449" i="22" s="1"/>
  <c r="B454" i="22" s="1"/>
  <c r="B459" i="22" s="1"/>
  <c r="B464" i="22" s="1"/>
  <c r="B469" i="22" s="1"/>
  <c r="B474" i="22" s="1"/>
  <c r="B479" i="22" s="1"/>
  <c r="B484" i="22" s="1"/>
  <c r="B489" i="22" s="1"/>
  <c r="B494" i="22" s="1"/>
  <c r="B499" i="22" s="1"/>
  <c r="B504" i="22" s="1"/>
  <c r="B509" i="22" s="1"/>
  <c r="B514" i="22" s="1"/>
  <c r="B519" i="22" s="1"/>
  <c r="B524" i="22" s="1"/>
  <c r="B529" i="22" s="1"/>
  <c r="B534" i="22" s="1"/>
  <c r="B539" i="22" s="1"/>
  <c r="B544" i="22" s="1"/>
  <c r="B549" i="22" s="1"/>
  <c r="B554" i="22" s="1"/>
  <c r="B559" i="22" s="1"/>
  <c r="B564" i="22" s="1"/>
  <c r="B569" i="22" s="1"/>
  <c r="B574" i="22" s="1"/>
  <c r="B579" i="22" s="1"/>
  <c r="B584" i="22" s="1"/>
  <c r="B589" i="22" s="1"/>
  <c r="B594" i="22" s="1"/>
  <c r="B599" i="22" s="1"/>
  <c r="B604" i="22" s="1"/>
  <c r="B278" i="22"/>
  <c r="B283" i="22" s="1"/>
  <c r="B288" i="22" s="1"/>
  <c r="B293" i="22" s="1"/>
  <c r="B298" i="22" s="1"/>
  <c r="B303" i="22" s="1"/>
  <c r="B308" i="22" s="1"/>
  <c r="B313" i="22" s="1"/>
  <c r="B318" i="22" s="1"/>
  <c r="B323" i="22" s="1"/>
  <c r="B328" i="22" s="1"/>
  <c r="B333" i="22" s="1"/>
  <c r="B338" i="22" s="1"/>
  <c r="B343" i="22" s="1"/>
  <c r="B348" i="22" s="1"/>
  <c r="B353" i="22" s="1"/>
  <c r="B358" i="22" s="1"/>
  <c r="B363" i="22" s="1"/>
  <c r="B368" i="22" s="1"/>
  <c r="B373" i="22" s="1"/>
  <c r="B378" i="22" s="1"/>
  <c r="B383" i="22" s="1"/>
  <c r="B388" i="22" s="1"/>
  <c r="B393" i="22" s="1"/>
  <c r="B398" i="22" s="1"/>
  <c r="B403" i="22" s="1"/>
  <c r="B408" i="22" s="1"/>
  <c r="B413" i="22" s="1"/>
  <c r="B418" i="22" s="1"/>
  <c r="B423" i="22" s="1"/>
  <c r="B428" i="22" s="1"/>
  <c r="B433" i="22" s="1"/>
  <c r="B438" i="22" s="1"/>
  <c r="B443" i="22" s="1"/>
  <c r="B448" i="22" s="1"/>
  <c r="B453" i="22" s="1"/>
  <c r="B458" i="22" s="1"/>
  <c r="B463" i="22" s="1"/>
  <c r="B468" i="22" s="1"/>
  <c r="B473" i="22" s="1"/>
  <c r="B478" i="22" s="1"/>
  <c r="B483" i="22" s="1"/>
  <c r="B488" i="22" s="1"/>
  <c r="B493" i="22" s="1"/>
  <c r="B498" i="22" s="1"/>
  <c r="B503" i="22" s="1"/>
  <c r="B508" i="22" s="1"/>
  <c r="B513" i="22" s="1"/>
  <c r="B518" i="22" s="1"/>
  <c r="B523" i="22" s="1"/>
  <c r="B528" i="22" s="1"/>
  <c r="B533" i="22" s="1"/>
  <c r="B538" i="22" s="1"/>
  <c r="B543" i="22" s="1"/>
  <c r="B548" i="22" s="1"/>
  <c r="B553" i="22" s="1"/>
  <c r="B558" i="22" s="1"/>
  <c r="B563" i="22" s="1"/>
  <c r="B568" i="22" s="1"/>
  <c r="B573" i="22" s="1"/>
  <c r="B578" i="22" s="1"/>
  <c r="B583" i="22" s="1"/>
  <c r="B588" i="22" s="1"/>
  <c r="B593" i="22" s="1"/>
  <c r="B598" i="22" s="1"/>
  <c r="B603" i="22" s="1"/>
  <c r="B277" i="22"/>
  <c r="B282" i="22" s="1"/>
  <c r="B287" i="22" s="1"/>
  <c r="B292" i="22" s="1"/>
  <c r="B297" i="22" s="1"/>
  <c r="B302" i="22" s="1"/>
  <c r="B307" i="22" s="1"/>
  <c r="B312" i="22" s="1"/>
  <c r="B317" i="22" s="1"/>
  <c r="B322" i="22" s="1"/>
  <c r="B327" i="22" s="1"/>
  <c r="B332" i="22" s="1"/>
  <c r="B337" i="22" s="1"/>
  <c r="B342" i="22" s="1"/>
  <c r="B347" i="22" s="1"/>
  <c r="B352" i="22" s="1"/>
  <c r="B357" i="22" s="1"/>
  <c r="B362" i="22" s="1"/>
  <c r="B367" i="22" s="1"/>
  <c r="B372" i="22" s="1"/>
  <c r="B377" i="22" s="1"/>
  <c r="B382" i="22" s="1"/>
  <c r="B387" i="22" s="1"/>
  <c r="B392" i="22" s="1"/>
  <c r="B397" i="22" s="1"/>
  <c r="B402" i="22" s="1"/>
  <c r="B407" i="22" s="1"/>
  <c r="B412" i="22" s="1"/>
  <c r="B417" i="22" s="1"/>
  <c r="B422" i="22" s="1"/>
  <c r="B427" i="22" s="1"/>
  <c r="B432" i="22" s="1"/>
  <c r="B437" i="22" s="1"/>
  <c r="B442" i="22" s="1"/>
  <c r="B447" i="22" s="1"/>
  <c r="B452" i="22" s="1"/>
  <c r="B457" i="22" s="1"/>
  <c r="B462" i="22" s="1"/>
  <c r="B467" i="22" s="1"/>
  <c r="B472" i="22" s="1"/>
  <c r="B477" i="22" s="1"/>
  <c r="B482" i="22" s="1"/>
  <c r="B487" i="22" s="1"/>
  <c r="B492" i="22" s="1"/>
  <c r="B497" i="22" s="1"/>
  <c r="B502" i="22" s="1"/>
  <c r="B507" i="22" s="1"/>
  <c r="B512" i="22" s="1"/>
  <c r="B517" i="22" s="1"/>
  <c r="B522" i="22" s="1"/>
  <c r="B527" i="22" s="1"/>
  <c r="B532" i="22" s="1"/>
  <c r="B537" i="22" s="1"/>
  <c r="B542" i="22" s="1"/>
  <c r="B547" i="22" s="1"/>
  <c r="B552" i="22" s="1"/>
  <c r="B557" i="22" s="1"/>
  <c r="B562" i="22" s="1"/>
  <c r="B567" i="22" s="1"/>
  <c r="B572" i="22" s="1"/>
  <c r="B577" i="22" s="1"/>
  <c r="B582" i="22" s="1"/>
  <c r="B587" i="22" s="1"/>
  <c r="B592" i="22" s="1"/>
  <c r="B597" i="22" s="1"/>
  <c r="B602" i="22" s="1"/>
  <c r="B276" i="22"/>
  <c r="B281" i="22" s="1"/>
  <c r="B286" i="22" s="1"/>
  <c r="B291" i="22" s="1"/>
  <c r="B296" i="22" s="1"/>
  <c r="B301" i="22" s="1"/>
  <c r="B306" i="22" s="1"/>
  <c r="B311" i="22" s="1"/>
  <c r="B316" i="22" s="1"/>
  <c r="B321" i="22" s="1"/>
  <c r="B326" i="22" s="1"/>
  <c r="B331" i="22" s="1"/>
  <c r="B336" i="22" s="1"/>
  <c r="B341" i="22" s="1"/>
  <c r="B346" i="22" s="1"/>
  <c r="B351" i="22" s="1"/>
  <c r="B356" i="22" s="1"/>
  <c r="B361" i="22" s="1"/>
  <c r="B366" i="22" s="1"/>
  <c r="B371" i="22" s="1"/>
  <c r="B376" i="22" s="1"/>
  <c r="B381" i="22" s="1"/>
  <c r="B386" i="22" s="1"/>
  <c r="B391" i="22" s="1"/>
  <c r="B396" i="22" s="1"/>
  <c r="B401" i="22" s="1"/>
  <c r="B406" i="22" s="1"/>
  <c r="B411" i="22" s="1"/>
  <c r="B416" i="22" s="1"/>
  <c r="B421" i="22" s="1"/>
  <c r="B426" i="22" s="1"/>
  <c r="B431" i="22" s="1"/>
  <c r="B436" i="22" s="1"/>
  <c r="B441" i="22" s="1"/>
  <c r="B446" i="22" s="1"/>
  <c r="B451" i="22" s="1"/>
  <c r="B456" i="22" s="1"/>
  <c r="B461" i="22" s="1"/>
  <c r="B466" i="22" s="1"/>
  <c r="B471" i="22" s="1"/>
  <c r="B476" i="22" s="1"/>
  <c r="B481" i="22" s="1"/>
  <c r="B486" i="22" s="1"/>
  <c r="B491" i="22" s="1"/>
  <c r="B496" i="22" s="1"/>
  <c r="B501" i="22" s="1"/>
  <c r="B506" i="22" s="1"/>
  <c r="B511" i="22" s="1"/>
  <c r="B516" i="22" s="1"/>
  <c r="B521" i="22" s="1"/>
  <c r="B526" i="22" s="1"/>
  <c r="B531" i="22" s="1"/>
  <c r="B536" i="22" s="1"/>
  <c r="B541" i="22" s="1"/>
  <c r="B546" i="22" s="1"/>
  <c r="B551" i="22" s="1"/>
  <c r="B556" i="22" s="1"/>
  <c r="B561" i="22" s="1"/>
  <c r="B566" i="22" s="1"/>
  <c r="B571" i="22" s="1"/>
  <c r="B576" i="22" s="1"/>
  <c r="B581" i="22" s="1"/>
  <c r="B586" i="22" s="1"/>
  <c r="B591" i="22" s="1"/>
  <c r="B596" i="22" s="1"/>
  <c r="B601" i="22" s="1"/>
  <c r="A276" i="22"/>
  <c r="A277" i="22" s="1"/>
  <c r="A278" i="22" s="1"/>
  <c r="A279" i="22" s="1"/>
  <c r="B275" i="22"/>
  <c r="B280" i="22" s="1"/>
  <c r="B285" i="22" s="1"/>
  <c r="B290" i="22" s="1"/>
  <c r="B295" i="22" s="1"/>
  <c r="B300" i="22" s="1"/>
  <c r="B305" i="22" s="1"/>
  <c r="B310" i="22" s="1"/>
  <c r="B315" i="22" s="1"/>
  <c r="B320" i="22" s="1"/>
  <c r="B325" i="22" s="1"/>
  <c r="B330" i="22" s="1"/>
  <c r="B335" i="22" s="1"/>
  <c r="B340" i="22" s="1"/>
  <c r="B345" i="22" s="1"/>
  <c r="B350" i="22" s="1"/>
  <c r="B355" i="22" s="1"/>
  <c r="B360" i="22" s="1"/>
  <c r="B365" i="22" s="1"/>
  <c r="B370" i="22" s="1"/>
  <c r="B375" i="22" s="1"/>
  <c r="B380" i="22" s="1"/>
  <c r="B385" i="22" s="1"/>
  <c r="B390" i="22" s="1"/>
  <c r="B395" i="22" s="1"/>
  <c r="B400" i="22" s="1"/>
  <c r="B405" i="22" s="1"/>
  <c r="B410" i="22" s="1"/>
  <c r="B415" i="22" s="1"/>
  <c r="B420" i="22" s="1"/>
  <c r="B425" i="22" s="1"/>
  <c r="B430" i="22" s="1"/>
  <c r="B435" i="22" s="1"/>
  <c r="B440" i="22" s="1"/>
  <c r="B445" i="22" s="1"/>
  <c r="B450" i="22" s="1"/>
  <c r="B455" i="22" s="1"/>
  <c r="B460" i="22" s="1"/>
  <c r="B465" i="22" s="1"/>
  <c r="B470" i="22" s="1"/>
  <c r="B475" i="22" s="1"/>
  <c r="B480" i="22" s="1"/>
  <c r="B485" i="22" s="1"/>
  <c r="B490" i="22" s="1"/>
  <c r="B495" i="22" s="1"/>
  <c r="B500" i="22" s="1"/>
  <c r="B505" i="22" s="1"/>
  <c r="B510" i="22" s="1"/>
  <c r="B515" i="22" s="1"/>
  <c r="B520" i="22" s="1"/>
  <c r="B525" i="22" s="1"/>
  <c r="B530" i="22" s="1"/>
  <c r="B535" i="22" s="1"/>
  <c r="B540" i="22" s="1"/>
  <c r="B545" i="22" s="1"/>
  <c r="B550" i="22" s="1"/>
  <c r="B555" i="22" s="1"/>
  <c r="B560" i="22" s="1"/>
  <c r="B565" i="22" s="1"/>
  <c r="B570" i="22" s="1"/>
  <c r="B575" i="22" s="1"/>
  <c r="B580" i="22" s="1"/>
  <c r="B585" i="22" s="1"/>
  <c r="B590" i="22" s="1"/>
  <c r="B595" i="22" s="1"/>
  <c r="B600" i="22" s="1"/>
  <c r="A266" i="22"/>
  <c r="A267" i="22" s="1"/>
  <c r="A268" i="22" s="1"/>
  <c r="A269" i="22" s="1"/>
  <c r="G9" i="22"/>
  <c r="F9" i="22"/>
  <c r="E9" i="22"/>
  <c r="D9" i="22"/>
  <c r="C9" i="22"/>
</calcChain>
</file>

<file path=xl/sharedStrings.xml><?xml version="1.0" encoding="utf-8"?>
<sst xmlns="http://schemas.openxmlformats.org/spreadsheetml/2006/main" count="3673" uniqueCount="431">
  <si>
    <t>OD Sat (%)</t>
  </si>
  <si>
    <t>Turbidez (UNT)</t>
  </si>
  <si>
    <t>Dureza (mg/L)</t>
  </si>
  <si>
    <t>Cloretos (mg/L)</t>
  </si>
  <si>
    <t>DBO5 (mg/L)</t>
  </si>
  <si>
    <t>DQO (mg/L)</t>
  </si>
  <si>
    <t>TPF</t>
  </si>
  <si>
    <t>UCA</t>
  </si>
  <si>
    <t>-</t>
  </si>
  <si>
    <t>Temp. Água (ºC)</t>
  </si>
  <si>
    <t>Nitrito (mg/L)</t>
  </si>
  <si>
    <t>Nitrato (mg/L)</t>
  </si>
  <si>
    <t>pH (unidades)</t>
  </si>
  <si>
    <t>Fenois (mg/L)</t>
  </si>
  <si>
    <t>Colif. Totais (NMP/100mL)</t>
  </si>
  <si>
    <t>Colif. Fecais (NMP/100mL)</t>
  </si>
  <si>
    <t>Oxig. Dissolvido (mg/L)</t>
  </si>
  <si>
    <t>Sólid.Totais (mg/L)</t>
  </si>
  <si>
    <t>Condutividade (µS/cm)</t>
  </si>
  <si>
    <t>Fósforo Total (mg/L)</t>
  </si>
  <si>
    <t>Fosfato Total (mg/L P)</t>
  </si>
  <si>
    <t>Ferro Total (mg/L)</t>
  </si>
  <si>
    <t>Óleos e Graxas (mg/L)</t>
  </si>
  <si>
    <t>Alcalinidade(mg/L)</t>
  </si>
  <si>
    <t>Transparência (m)</t>
  </si>
  <si>
    <t>Min.</t>
  </si>
  <si>
    <t>Méd.</t>
  </si>
  <si>
    <t>Max.</t>
  </si>
  <si>
    <t>Classe 1</t>
  </si>
  <si>
    <t>Classe 2</t>
  </si>
  <si>
    <t>Classe 3</t>
  </si>
  <si>
    <t>Classe 4</t>
  </si>
  <si>
    <t>F. Classe</t>
  </si>
  <si>
    <t>Clorofila (Ug/L)</t>
  </si>
  <si>
    <t>Amplitude</t>
  </si>
  <si>
    <t>NT (mg/L)</t>
  </si>
  <si>
    <t>pH</t>
  </si>
  <si>
    <t>Ponto</t>
  </si>
  <si>
    <t>Data</t>
  </si>
  <si>
    <t>Cádmio (mg/L)</t>
  </si>
  <si>
    <t>N-Amoniacal (mg/L)</t>
  </si>
  <si>
    <t>NTK (mg/L)</t>
  </si>
  <si>
    <t>Campanha</t>
  </si>
  <si>
    <t>Arsênio (mg/Kg)</t>
  </si>
  <si>
    <t xml:space="preserve">Bário (mg/Kg) </t>
  </si>
  <si>
    <t>Cádmio (mg/Kg)</t>
  </si>
  <si>
    <t>Cobre (mg/Kg)</t>
  </si>
  <si>
    <t>Cromo (mg/Kg)</t>
  </si>
  <si>
    <t>Ferro (mg/Kg)</t>
  </si>
  <si>
    <t>Zinco (mg/Kg)</t>
  </si>
  <si>
    <t>Porcentagem de Sólidos (%)</t>
  </si>
  <si>
    <t>CP01</t>
  </si>
  <si>
    <t>CP02</t>
  </si>
  <si>
    <t>CP03</t>
  </si>
  <si>
    <t>&lt;0,6</t>
  </si>
  <si>
    <t>&lt;0,058</t>
  </si>
  <si>
    <t>CP04</t>
  </si>
  <si>
    <t>&lt;0,01</t>
  </si>
  <si>
    <t>CP05</t>
  </si>
  <si>
    <t>&lt; 0,01</t>
  </si>
  <si>
    <t>CP06</t>
  </si>
  <si>
    <t>CP07</t>
  </si>
  <si>
    <t>&lt;1</t>
  </si>
  <si>
    <t>CP08</t>
  </si>
  <si>
    <t>CP09</t>
  </si>
  <si>
    <t>&lt; 1</t>
  </si>
  <si>
    <t>CP10</t>
  </si>
  <si>
    <t>CP11</t>
  </si>
  <si>
    <t>CP12</t>
  </si>
  <si>
    <t>&lt; 0,1</t>
  </si>
  <si>
    <t>CP13</t>
  </si>
  <si>
    <t>CP14</t>
  </si>
  <si>
    <t>CP15</t>
  </si>
  <si>
    <t>CP16</t>
  </si>
  <si>
    <t>CP17</t>
  </si>
  <si>
    <t>CP18</t>
  </si>
  <si>
    <t>CP19</t>
  </si>
  <si>
    <t>CP20</t>
  </si>
  <si>
    <t>&lt; 1,0</t>
  </si>
  <si>
    <t>CP21</t>
  </si>
  <si>
    <t>CP22</t>
  </si>
  <si>
    <t>CP23</t>
  </si>
  <si>
    <t>CP24</t>
  </si>
  <si>
    <t>CP25</t>
  </si>
  <si>
    <t>CP26</t>
  </si>
  <si>
    <t>CP27</t>
  </si>
  <si>
    <t>CP28</t>
  </si>
  <si>
    <t>CP29</t>
  </si>
  <si>
    <t>CP30</t>
  </si>
  <si>
    <t>CP31</t>
  </si>
  <si>
    <t>&lt; 0,5</t>
  </si>
  <si>
    <t>&lt; 2,0</t>
  </si>
  <si>
    <t>CP32</t>
  </si>
  <si>
    <t>&lt; 5</t>
  </si>
  <si>
    <t>CP33</t>
  </si>
  <si>
    <t>&lt;0,5</t>
  </si>
  <si>
    <t>CP34</t>
  </si>
  <si>
    <t>CP35</t>
  </si>
  <si>
    <t>CP36</t>
  </si>
  <si>
    <t>CP37</t>
  </si>
  <si>
    <t>&lt; 0,010</t>
  </si>
  <si>
    <t>&lt; 0,0010</t>
  </si>
  <si>
    <t>&lt; 0,06</t>
  </si>
  <si>
    <t>CP38</t>
  </si>
  <si>
    <t>&lt; 0,006</t>
  </si>
  <si>
    <t>&lt; 0,02</t>
  </si>
  <si>
    <t>CP39</t>
  </si>
  <si>
    <t>CP40</t>
  </si>
  <si>
    <t>&lt; 0,0005</t>
  </si>
  <si>
    <t>CP41</t>
  </si>
  <si>
    <t>&lt;0,0010</t>
  </si>
  <si>
    <t>CP42</t>
  </si>
  <si>
    <t>CP43</t>
  </si>
  <si>
    <t>CP44</t>
  </si>
  <si>
    <t>CP45</t>
  </si>
  <si>
    <t>CP46</t>
  </si>
  <si>
    <t>CP47</t>
  </si>
  <si>
    <t>CP48</t>
  </si>
  <si>
    <t>CP49</t>
  </si>
  <si>
    <t>CP50</t>
  </si>
  <si>
    <t>CP51</t>
  </si>
  <si>
    <t>CP52</t>
  </si>
  <si>
    <t>CP53</t>
  </si>
  <si>
    <t>CP54</t>
  </si>
  <si>
    <t>&lt; 0,030</t>
  </si>
  <si>
    <t>CP55</t>
  </si>
  <si>
    <t>CP56</t>
  </si>
  <si>
    <t>&lt; 0,060</t>
  </si>
  <si>
    <t>&lt; 0,040</t>
  </si>
  <si>
    <t>CP57</t>
  </si>
  <si>
    <t>CP58</t>
  </si>
  <si>
    <t>CP59</t>
  </si>
  <si>
    <t>CP60</t>
  </si>
  <si>
    <t>CP61</t>
  </si>
  <si>
    <t>&lt; 0,008</t>
  </si>
  <si>
    <t>CP62</t>
  </si>
  <si>
    <t>CP63</t>
  </si>
  <si>
    <t>Limite Conama 454/12</t>
  </si>
  <si>
    <t>5,9 a 17,0 mg/Kg</t>
  </si>
  <si>
    <t>0,6 a 3,5 mg/Kg</t>
  </si>
  <si>
    <t>35,7 a 197,0 mg/Kg</t>
  </si>
  <si>
    <t>37,3 a 90,0 mg/Kg</t>
  </si>
  <si>
    <t>123,0 a 315,0 mg/Kg</t>
  </si>
  <si>
    <t>Demais Informações</t>
  </si>
  <si>
    <t>Laboratório Epagri</t>
  </si>
  <si>
    <t>Jun/07 a Dez/09</t>
  </si>
  <si>
    <t>Laboratório Bioagri</t>
  </si>
  <si>
    <t>Fev/10 a Jan/11</t>
  </si>
  <si>
    <t>Laboratório Natrium</t>
  </si>
  <si>
    <t>Mar/11 a Jul/11</t>
  </si>
  <si>
    <t>Set/11 a Abr/15</t>
  </si>
  <si>
    <t>Laboratório Labb</t>
  </si>
  <si>
    <t>Mai/15 - Atual</t>
  </si>
  <si>
    <t>Colif. Tot (NMP/100mL)</t>
  </si>
  <si>
    <t>Colif. Fec.(NMP/100mL)</t>
  </si>
  <si>
    <t>Oxig. Diss (mg/L)</t>
  </si>
  <si>
    <t>NT(mg/L)</t>
  </si>
  <si>
    <t>Sólid.T.(mg/L)</t>
  </si>
  <si>
    <t>Condutiv.(µS/cm)</t>
  </si>
  <si>
    <t>Fósfor.T.(mg/L)</t>
  </si>
  <si>
    <t>Fosfato T.(mg/L P)</t>
  </si>
  <si>
    <t>Ferro T.(mg/L)</t>
  </si>
  <si>
    <t>Óleos-Grax. (mg/L)</t>
  </si>
  <si>
    <t>Alcalinad.(mg/L)</t>
  </si>
  <si>
    <t>Transpar.(m)</t>
  </si>
  <si>
    <r>
      <t>Clorofila (</t>
    </r>
    <r>
      <rPr>
        <b/>
        <sz val="11"/>
        <rFont val="Symbol"/>
        <family val="1"/>
        <charset val="2"/>
      </rPr>
      <t>m</t>
    </r>
    <r>
      <rPr>
        <b/>
        <sz val="11"/>
        <rFont val="Calibri"/>
        <family val="2"/>
      </rPr>
      <t>g/L)</t>
    </r>
  </si>
  <si>
    <t>Fipronil (mg/L)</t>
  </si>
  <si>
    <t>Glifosato (µg/L)</t>
  </si>
  <si>
    <t>N.D</t>
  </si>
  <si>
    <t>P.I</t>
  </si>
  <si>
    <t>UCa</t>
  </si>
  <si>
    <t>&lt;0,1</t>
  </si>
  <si>
    <t>&lt;0,001</t>
  </si>
  <si>
    <t>&lt;1,0</t>
  </si>
  <si>
    <t>ND</t>
  </si>
  <si>
    <t>P.I.</t>
  </si>
  <si>
    <t>&lt;0,02</t>
  </si>
  <si>
    <t>ausente</t>
  </si>
  <si>
    <t>&lt;3,0</t>
  </si>
  <si>
    <t>ausência</t>
  </si>
  <si>
    <t>&lt;2,0</t>
  </si>
  <si>
    <t>&lt;5,0</t>
  </si>
  <si>
    <t>&lt;0,006</t>
  </si>
  <si>
    <t>Uca</t>
  </si>
  <si>
    <t>&lt;3</t>
  </si>
  <si>
    <t>&lt;5</t>
  </si>
  <si>
    <t>CPR01</t>
  </si>
  <si>
    <t>&lt; 0,0001</t>
  </si>
  <si>
    <t>&lt; 3,0</t>
  </si>
  <si>
    <t>&lt; 10</t>
  </si>
  <si>
    <t>CPR02</t>
  </si>
  <si>
    <t>&lt;2,2</t>
  </si>
  <si>
    <t>&lt; 0,001</t>
  </si>
  <si>
    <t>VA</t>
  </si>
  <si>
    <t>CPR03</t>
  </si>
  <si>
    <t>(VA)</t>
  </si>
  <si>
    <t>&lt; 2,2</t>
  </si>
  <si>
    <t>CPR04</t>
  </si>
  <si>
    <t>&lt; 20</t>
  </si>
  <si>
    <t>CPR05</t>
  </si>
  <si>
    <t>&lt;2</t>
  </si>
  <si>
    <t>CPR06</t>
  </si>
  <si>
    <t>&lt; 3</t>
  </si>
  <si>
    <t>CPR07</t>
  </si>
  <si>
    <t>CPR08</t>
  </si>
  <si>
    <t>CPR09</t>
  </si>
  <si>
    <t>&lt; 9</t>
  </si>
  <si>
    <t>CPR10</t>
  </si>
  <si>
    <t>&lt; 4</t>
  </si>
  <si>
    <t>CPR11</t>
  </si>
  <si>
    <t>CPR12</t>
  </si>
  <si>
    <t>&lt; 0,05</t>
  </si>
  <si>
    <t>CPR13</t>
  </si>
  <si>
    <t>Presentes</t>
  </si>
  <si>
    <t>CPR14</t>
  </si>
  <si>
    <t>CPR15</t>
  </si>
  <si>
    <t>&gt; 2420</t>
  </si>
  <si>
    <t>CPR16</t>
  </si>
  <si>
    <t>CPR17</t>
  </si>
  <si>
    <t>CPR18</t>
  </si>
  <si>
    <t>CPR19</t>
  </si>
  <si>
    <t>CPR20</t>
  </si>
  <si>
    <t>CPR21</t>
  </si>
  <si>
    <t>CPR22</t>
  </si>
  <si>
    <t>CPR23</t>
  </si>
  <si>
    <t>CPR24</t>
  </si>
  <si>
    <t>CPR25</t>
  </si>
  <si>
    <t>CPR26</t>
  </si>
  <si>
    <t>CPR27</t>
  </si>
  <si>
    <t>CPR28</t>
  </si>
  <si>
    <t>Ausência</t>
  </si>
  <si>
    <t>&lt; 0,30</t>
  </si>
  <si>
    <t>&lt; 2</t>
  </si>
  <si>
    <t>&lt; 0,002</t>
  </si>
  <si>
    <t>&lt; 126</t>
  </si>
  <si>
    <t>&lt; 50</t>
  </si>
  <si>
    <t>CPR29</t>
  </si>
  <si>
    <t>CPR30</t>
  </si>
  <si>
    <t>CPR31</t>
  </si>
  <si>
    <t>&lt;126</t>
  </si>
  <si>
    <t>&lt;50</t>
  </si>
  <si>
    <t>&lt; 0,2</t>
  </si>
  <si>
    <t>CPR32</t>
  </si>
  <si>
    <t>CPR33</t>
  </si>
  <si>
    <t>&lt; 1,00</t>
  </si>
  <si>
    <t>Ausente</t>
  </si>
  <si>
    <t>CPR34</t>
  </si>
  <si>
    <t>&lt; 40</t>
  </si>
  <si>
    <t>CPR35</t>
  </si>
  <si>
    <t>&lt; 0,10</t>
  </si>
  <si>
    <t>CPR36</t>
  </si>
  <si>
    <t>&lt; 1,8</t>
  </si>
  <si>
    <t>&lt; 0,80</t>
  </si>
  <si>
    <t>CPR37</t>
  </si>
  <si>
    <t>CPR38</t>
  </si>
  <si>
    <t>CPR39</t>
  </si>
  <si>
    <t>CPR40</t>
  </si>
  <si>
    <t>1.8</t>
  </si>
  <si>
    <t>CPR41</t>
  </si>
  <si>
    <t>&lt; 0,25</t>
  </si>
  <si>
    <t>&lt; 0,03</t>
  </si>
  <si>
    <t>&lt; 25,0</t>
  </si>
  <si>
    <t>CPR42</t>
  </si>
  <si>
    <t>&lt;0,03</t>
  </si>
  <si>
    <t>&lt;0,50</t>
  </si>
  <si>
    <t>&lt;0,25</t>
  </si>
  <si>
    <t>&lt;0,80</t>
  </si>
  <si>
    <t>&lt;25,0</t>
  </si>
  <si>
    <t>&lt;10,00</t>
  </si>
  <si>
    <t>&lt;0,002</t>
  </si>
  <si>
    <t>&lt;1,00</t>
  </si>
  <si>
    <t>CPR43</t>
  </si>
  <si>
    <t>&lt;0,010</t>
  </si>
  <si>
    <t>&lt;3,00</t>
  </si>
  <si>
    <t>&lt;40</t>
  </si>
  <si>
    <t>&lt;60</t>
  </si>
  <si>
    <t>CPR44</t>
  </si>
  <si>
    <t>&lt;0,030</t>
  </si>
  <si>
    <t>CPR45</t>
  </si>
  <si>
    <t>&lt;1,8</t>
  </si>
  <si>
    <t>CPR46</t>
  </si>
  <si>
    <t>&lt; 60</t>
  </si>
  <si>
    <t>CPR47</t>
  </si>
  <si>
    <t>CPR48</t>
  </si>
  <si>
    <t>&lt;6,00</t>
  </si>
  <si>
    <t>CPR49</t>
  </si>
  <si>
    <t>&lt; 6,00</t>
  </si>
  <si>
    <t>&lt; 10,00</t>
  </si>
  <si>
    <t>CPR50</t>
  </si>
  <si>
    <t>CPR51</t>
  </si>
  <si>
    <t>CPR52</t>
  </si>
  <si>
    <t>&lt; 0,250</t>
  </si>
  <si>
    <t>CPR53</t>
  </si>
  <si>
    <t>&lt; 1,20</t>
  </si>
  <si>
    <t>ATUALIZAÇÃO DO PBA DA UHE FOZ DO CHAPECÓ</t>
  </si>
  <si>
    <t>Nitrogênio Amoniacal (mg/L)</t>
  </si>
  <si>
    <t>NTK(mg/L)</t>
  </si>
  <si>
    <t>Dens. Cianobactérias (cel/mL)</t>
  </si>
  <si>
    <t>CPR54</t>
  </si>
  <si>
    <t>&lt; 0,500</t>
  </si>
  <si>
    <t>&lt; 5,00</t>
  </si>
  <si>
    <t>CPR55</t>
  </si>
  <si>
    <t>CPR56</t>
  </si>
  <si>
    <t>CPR57</t>
  </si>
  <si>
    <t>&lt; 4,00</t>
  </si>
  <si>
    <t>&lt; 3,00</t>
  </si>
  <si>
    <t>CPR58</t>
  </si>
  <si>
    <t>CPR59</t>
  </si>
  <si>
    <t>CPR60</t>
  </si>
  <si>
    <t>&lt; 0,300</t>
  </si>
  <si>
    <t>CPR61</t>
  </si>
  <si>
    <t>Limite Conama 357/05</t>
  </si>
  <si>
    <t>1000 NMP/100mL</t>
  </si>
  <si>
    <t>&gt; 5,0 mg/L</t>
  </si>
  <si>
    <t>100 UNT</t>
  </si>
  <si>
    <t>1,0 mg/L</t>
  </si>
  <si>
    <t>10,0 mg/L</t>
  </si>
  <si>
    <t>500 mg/L</t>
  </si>
  <si>
    <t>250 mg/L</t>
  </si>
  <si>
    <t>6 a 9</t>
  </si>
  <si>
    <t>0,1 mg/L Lótico</t>
  </si>
  <si>
    <t>&lt; 5,0 mg/L</t>
  </si>
  <si>
    <t>Virtualmente Ausentes</t>
  </si>
  <si>
    <t>0,003 mg/L</t>
  </si>
  <si>
    <r>
      <t xml:space="preserve">30,0 </t>
    </r>
    <r>
      <rPr>
        <sz val="11"/>
        <rFont val="Symbol"/>
        <family val="1"/>
        <charset val="2"/>
      </rPr>
      <t>m</t>
    </r>
    <r>
      <rPr>
        <sz val="11"/>
        <rFont val="Calibri"/>
        <family val="2"/>
      </rPr>
      <t>g/L</t>
    </r>
  </si>
  <si>
    <t>65,0 µg/L</t>
  </si>
  <si>
    <t>0,03 mg/L Lêntico</t>
  </si>
  <si>
    <t>Legenda</t>
  </si>
  <si>
    <t>N.D: Não detectado</t>
  </si>
  <si>
    <t>P.I.: Profundidade Insuficiente</t>
  </si>
  <si>
    <t>V.A: Virtualmente Ausente</t>
  </si>
  <si>
    <t>UCA-Meio</t>
  </si>
  <si>
    <t>Cond.Elet (µS/cm</t>
  </si>
  <si>
    <t>OD (mg/L)</t>
  </si>
  <si>
    <t>Oxigênio Saturado (%)</t>
  </si>
  <si>
    <t>Temp. Agua (°C)</t>
  </si>
  <si>
    <t>Profundidade</t>
  </si>
  <si>
    <t>Superfície</t>
  </si>
  <si>
    <t>Prof_I</t>
  </si>
  <si>
    <t>Prof_II</t>
  </si>
  <si>
    <t>Prof_III</t>
  </si>
  <si>
    <t>Prof_IV</t>
  </si>
  <si>
    <t>06/10/2016 14:40h</t>
  </si>
  <si>
    <t>08/11/2016 18:05h</t>
  </si>
  <si>
    <t>14/12/2016 11:15h</t>
  </si>
  <si>
    <t>17/01/2017 16:40h</t>
  </si>
  <si>
    <t>08/02/2017 09:25h</t>
  </si>
  <si>
    <t>09/03/2017 11:00h</t>
  </si>
  <si>
    <t>10/04/2017 14:00h</t>
  </si>
  <si>
    <t>15/05/2017 10:50h</t>
  </si>
  <si>
    <t>19/06/2017 13:30h</t>
  </si>
  <si>
    <t>03/07/2017 10:30h</t>
  </si>
  <si>
    <t>12/09/2017 10:10h</t>
  </si>
  <si>
    <t>20/04/2018 10:00h</t>
  </si>
  <si>
    <t>07/05/2018 18:00h</t>
  </si>
  <si>
    <t>07/06/2018 10:40h</t>
  </si>
  <si>
    <t>30/07/2018 16:55h</t>
  </si>
  <si>
    <t>15/08/2018 16:40h</t>
  </si>
  <si>
    <t>11/09/2018      18:10h</t>
  </si>
  <si>
    <t>04/10/2018 10:45h</t>
  </si>
  <si>
    <t>05/11/2018      16:10h</t>
  </si>
  <si>
    <t>13/12/2018 10:05h</t>
  </si>
  <si>
    <t>09/01/2019      18:00h</t>
  </si>
  <si>
    <t>21/02/2019 09:15h</t>
  </si>
  <si>
    <t>13/03/2019      10:15h</t>
  </si>
  <si>
    <t>17/04/2019 11:45h</t>
  </si>
  <si>
    <t>09/05/2019      17:30h</t>
  </si>
  <si>
    <t>06/06/2019 09:45h</t>
  </si>
  <si>
    <t>18/07/2019      09:30h</t>
  </si>
  <si>
    <t>07/08/2019 11:00h</t>
  </si>
  <si>
    <t>03/09/2019      15:00h</t>
  </si>
  <si>
    <t>10/10/2019 15:10h</t>
  </si>
  <si>
    <t>13/11/2019      16:45h</t>
  </si>
  <si>
    <t>19/12/2019 15:45h</t>
  </si>
  <si>
    <t>23/01/2020      09:00h</t>
  </si>
  <si>
    <t>26/02/2020 10:15h</t>
  </si>
  <si>
    <t>30/03/2020      17:30h</t>
  </si>
  <si>
    <t>15/04/2020 15:50h</t>
  </si>
  <si>
    <t>26/05/2020      09:35h</t>
  </si>
  <si>
    <t>18/06/2020 16:35h</t>
  </si>
  <si>
    <t>22/07/2020      12:25h</t>
  </si>
  <si>
    <t>19/08/2020 09:50h</t>
  </si>
  <si>
    <t>02/09/2020      09:35h</t>
  </si>
  <si>
    <t>09/10/2020 10:20h</t>
  </si>
  <si>
    <t>25/11/2020      09:50h</t>
  </si>
  <si>
    <t>09/12/2020 10:20h</t>
  </si>
  <si>
    <t>UCA / CAMPANHA</t>
  </si>
  <si>
    <t>TPF / CAMPANHA</t>
  </si>
  <si>
    <t>CPR62</t>
  </si>
  <si>
    <t>&lt; 1.8</t>
  </si>
  <si>
    <t>&lt; 0.030</t>
  </si>
  <si>
    <t>&lt; 0.300</t>
  </si>
  <si>
    <t>&lt; 1.80</t>
  </si>
  <si>
    <t>&lt; 0.010</t>
  </si>
  <si>
    <t>&lt; 0.250</t>
  </si>
  <si>
    <t>&lt; 0.06</t>
  </si>
  <si>
    <t>&lt; 0.0010</t>
  </si>
  <si>
    <t>&lt; 1.20</t>
  </si>
  <si>
    <t>&lt; 10.0</t>
  </si>
  <si>
    <t>&lt; 10.00</t>
  </si>
  <si>
    <t>&lt; 0.002</t>
  </si>
  <si>
    <t>&lt; 1.00</t>
  </si>
  <si>
    <t>&lt; 3.0</t>
  </si>
  <si>
    <t>CPR63</t>
  </si>
  <si>
    <t>&lt; 0.50</t>
  </si>
  <si>
    <t>&lt; 3.00</t>
  </si>
  <si>
    <t>CPR64</t>
  </si>
  <si>
    <t>TIR</t>
  </si>
  <si>
    <t>VER</t>
  </si>
  <si>
    <t>OUT</t>
  </si>
  <si>
    <t>INV</t>
  </si>
  <si>
    <t>PRIM</t>
  </si>
  <si>
    <t>P80</t>
  </si>
  <si>
    <t>P20</t>
  </si>
  <si>
    <t>classe 2</t>
  </si>
  <si>
    <t>acima da 2</t>
  </si>
  <si>
    <t>80% MENORES que</t>
  </si>
  <si>
    <t>80% Maiores que</t>
  </si>
  <si>
    <t>Primavera</t>
  </si>
  <si>
    <t>Verão</t>
  </si>
  <si>
    <t>Outono</t>
  </si>
  <si>
    <t>Inverno</t>
  </si>
  <si>
    <t>11/01/2021      17:15h</t>
  </si>
  <si>
    <t>11/02/2021      09:40h</t>
  </si>
  <si>
    <t>08/03/2021      17:20h</t>
  </si>
  <si>
    <t>14/04/2021      15:30h</t>
  </si>
  <si>
    <t>26/05/2021      17:45h</t>
  </si>
  <si>
    <t>17/06/2021      10:10h</t>
  </si>
  <si>
    <t>CP64</t>
  </si>
  <si>
    <t>&lt; 0.040</t>
  </si>
  <si>
    <t>CP65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</si>
</sst>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0.0"/>
    <numFmt numFmtId="166" formatCode="[$-416]mmm\-yy;@"/>
    <numFmt numFmtId="167" formatCode="0.0000"/>
    <numFmt numFmtId="168" formatCode="#,##0.000"/>
    <numFmt numFmtId="169" formatCode="[$-416]d\-mmm\-yy;@"/>
    <numFmt numFmtId="170" formatCode="dd/mm/yy"/>
    <numFmt numFmtId="171" formatCode="0.0%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  <scheme val="minor"/>
    </font>
    <font>
      <b/>
      <sz val="11"/>
      <name val="Symbol"/>
      <family val="1"/>
      <charset val="2"/>
    </font>
    <font>
      <b/>
      <sz val="11"/>
      <name val="Arial"/>
      <family val="2"/>
    </font>
    <font>
      <b/>
      <sz val="18"/>
      <color theme="1"/>
      <name val="Calibri"/>
      <family val="2"/>
      <scheme val="minor"/>
    </font>
    <font>
      <sz val="11"/>
      <name val="Symbol"/>
      <family val="1"/>
      <charset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0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3" fillId="0" borderId="0"/>
    <xf numFmtId="0" fontId="23" fillId="0" borderId="0"/>
  </cellStyleXfs>
  <cellXfs count="228">
    <xf numFmtId="0" fontId="0" fillId="0" borderId="0" xfId="0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9" fontId="4" fillId="0" borderId="17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3" borderId="14" xfId="0" applyFont="1" applyFill="1" applyBorder="1" applyAlignment="1">
      <alignment vertical="center"/>
    </xf>
    <xf numFmtId="0" fontId="4" fillId="3" borderId="15" xfId="0" applyFont="1" applyFill="1" applyBorder="1" applyAlignment="1">
      <alignment vertical="center"/>
    </xf>
    <xf numFmtId="166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66" fontId="9" fillId="3" borderId="1" xfId="0" applyNumberFormat="1" applyFont="1" applyFill="1" applyBorder="1" applyAlignment="1">
      <alignment horizontal="center" vertical="center"/>
    </xf>
    <xf numFmtId="1" fontId="9" fillId="3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" fontId="10" fillId="0" borderId="1" xfId="0" applyNumberFormat="1" applyFont="1" applyBorder="1" applyAlignment="1">
      <alignment horizontal="center" vertical="center" wrapText="1"/>
    </xf>
    <xf numFmtId="165" fontId="10" fillId="0" borderId="1" xfId="0" applyNumberFormat="1" applyFont="1" applyBorder="1" applyAlignment="1">
      <alignment horizontal="center" vertical="center" wrapText="1"/>
    </xf>
    <xf numFmtId="2" fontId="9" fillId="2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65" fontId="8" fillId="2" borderId="1" xfId="0" applyNumberFormat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 wrapText="1"/>
    </xf>
    <xf numFmtId="9" fontId="9" fillId="0" borderId="4" xfId="1" applyNumberFormat="1" applyFont="1" applyBorder="1" applyAlignment="1">
      <alignment horizontal="center" vertical="center"/>
    </xf>
    <xf numFmtId="0" fontId="9" fillId="3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vertical="center"/>
    </xf>
    <xf numFmtId="0" fontId="9" fillId="3" borderId="10" xfId="0" applyFont="1" applyFill="1" applyBorder="1" applyAlignment="1">
      <alignment vertical="center"/>
    </xf>
    <xf numFmtId="9" fontId="9" fillId="0" borderId="16" xfId="1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9" fontId="9" fillId="0" borderId="1" xfId="1" applyFont="1" applyBorder="1" applyAlignment="1">
      <alignment horizontal="center" vertical="center"/>
    </xf>
    <xf numFmtId="0" fontId="11" fillId="5" borderId="5" xfId="0" applyFont="1" applyFill="1" applyBorder="1" applyAlignment="1">
      <alignment horizontal="center" vertical="center" wrapText="1"/>
    </xf>
    <xf numFmtId="9" fontId="9" fillId="0" borderId="2" xfId="1" applyNumberFormat="1" applyFont="1" applyBorder="1" applyAlignment="1">
      <alignment horizontal="center" vertical="center"/>
    </xf>
    <xf numFmtId="0" fontId="9" fillId="3" borderId="11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9" fillId="3" borderId="12" xfId="0" applyFont="1" applyFill="1" applyBorder="1" applyAlignment="1">
      <alignment vertical="center"/>
    </xf>
    <xf numFmtId="9" fontId="9" fillId="0" borderId="1" xfId="1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11" fillId="7" borderId="6" xfId="0" applyFont="1" applyFill="1" applyBorder="1" applyAlignment="1">
      <alignment horizontal="center" vertical="center" wrapText="1"/>
    </xf>
    <xf numFmtId="9" fontId="9" fillId="0" borderId="7" xfId="1" applyNumberFormat="1" applyFont="1" applyBorder="1" applyAlignment="1">
      <alignment horizontal="center" vertical="center"/>
    </xf>
    <xf numFmtId="0" fontId="9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0" fontId="9" fillId="3" borderId="15" xfId="0" applyFont="1" applyFill="1" applyBorder="1" applyAlignment="1">
      <alignment vertical="center"/>
    </xf>
    <xf numFmtId="0" fontId="11" fillId="7" borderId="5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/>
    </xf>
    <xf numFmtId="165" fontId="9" fillId="6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9" fillId="0" borderId="0" xfId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8" fillId="0" borderId="1" xfId="0" applyNumberFormat="1" applyFont="1" applyFill="1" applyBorder="1" applyAlignment="1">
      <alignment horizontal="center" vertical="center" wrapText="1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164" fontId="9" fillId="2" borderId="0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 vertical="center"/>
    </xf>
    <xf numFmtId="167" fontId="9" fillId="3" borderId="1" xfId="0" applyNumberFormat="1" applyFont="1" applyFill="1" applyBorder="1" applyAlignment="1">
      <alignment horizontal="center" vertical="center"/>
    </xf>
    <xf numFmtId="167" fontId="9" fillId="2" borderId="1" xfId="0" applyNumberFormat="1" applyFont="1" applyFill="1" applyBorder="1" applyAlignment="1">
      <alignment horizontal="center" vertical="center"/>
    </xf>
    <xf numFmtId="167" fontId="8" fillId="2" borderId="1" xfId="0" applyNumberFormat="1" applyFont="1" applyFill="1" applyBorder="1" applyAlignment="1">
      <alignment horizontal="center" vertical="center"/>
    </xf>
    <xf numFmtId="2" fontId="9" fillId="4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 wrapText="1"/>
    </xf>
    <xf numFmtId="0" fontId="0" fillId="10" borderId="1" xfId="0" applyFont="1" applyFill="1" applyBorder="1" applyAlignment="1">
      <alignment horizontal="center" vertical="center"/>
    </xf>
    <xf numFmtId="166" fontId="0" fillId="10" borderId="1" xfId="0" applyNumberFormat="1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/>
    </xf>
    <xf numFmtId="0" fontId="12" fillId="10" borderId="1" xfId="0" applyFont="1" applyFill="1" applyBorder="1" applyAlignment="1">
      <alignment horizontal="center" vertical="center" wrapText="1"/>
    </xf>
    <xf numFmtId="0" fontId="12" fillId="10" borderId="1" xfId="0" applyFont="1" applyFill="1" applyBorder="1" applyAlignment="1">
      <alignment horizontal="center" vertical="center"/>
    </xf>
    <xf numFmtId="0" fontId="0" fillId="10" borderId="1" xfId="0" applyFont="1" applyFill="1" applyBorder="1" applyAlignment="1">
      <alignment horizontal="center"/>
    </xf>
    <xf numFmtId="0" fontId="14" fillId="10" borderId="1" xfId="0" applyFon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1" xfId="0" applyFill="1" applyBorder="1" applyAlignment="1">
      <alignment horizontal="center" vertical="center"/>
    </xf>
    <xf numFmtId="0" fontId="0" fillId="10" borderId="1" xfId="0" applyNumberFormat="1" applyFill="1" applyBorder="1" applyAlignment="1">
      <alignment horizontal="center"/>
    </xf>
    <xf numFmtId="4" fontId="0" fillId="10" borderId="1" xfId="0" applyNumberForma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12" fillId="0" borderId="1" xfId="0" applyNumberFormat="1" applyFont="1" applyFill="1" applyBorder="1" applyAlignment="1">
      <alignment horizontal="center" vertical="center"/>
    </xf>
    <xf numFmtId="4" fontId="1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10" borderId="1" xfId="0" applyNumberFormat="1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7" fontId="15" fillId="10" borderId="1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166" fontId="0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16" fillId="11" borderId="0" xfId="0" applyFont="1" applyFill="1" applyAlignment="1">
      <alignment horizontal="center"/>
    </xf>
    <xf numFmtId="0" fontId="0" fillId="11" borderId="0" xfId="0" applyFont="1" applyFill="1"/>
    <xf numFmtId="0" fontId="0" fillId="11" borderId="0" xfId="0" applyFill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7" fillId="0" borderId="0" xfId="0" applyFont="1" applyFill="1"/>
    <xf numFmtId="0" fontId="0" fillId="0" borderId="0" xfId="0" applyFont="1" applyFill="1"/>
    <xf numFmtId="0" fontId="0" fillId="0" borderId="0" xfId="0" applyFont="1"/>
    <xf numFmtId="0" fontId="16" fillId="9" borderId="1" xfId="0" applyFont="1" applyFill="1" applyBorder="1" applyAlignment="1">
      <alignment horizontal="center" vertical="center"/>
    </xf>
    <xf numFmtId="14" fontId="16" fillId="9" borderId="1" xfId="0" applyNumberFormat="1" applyFont="1" applyFill="1" applyBorder="1" applyAlignment="1">
      <alignment horizontal="center" vertical="center"/>
    </xf>
    <xf numFmtId="0" fontId="16" fillId="9" borderId="1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left"/>
    </xf>
    <xf numFmtId="0" fontId="0" fillId="12" borderId="1" xfId="0" applyFont="1" applyFill="1" applyBorder="1" applyAlignment="1">
      <alignment horizontal="center"/>
    </xf>
    <xf numFmtId="166" fontId="0" fillId="12" borderId="1" xfId="0" applyNumberFormat="1" applyFont="1" applyFill="1" applyBorder="1" applyAlignment="1">
      <alignment horizontal="center"/>
    </xf>
    <xf numFmtId="1" fontId="0" fillId="12" borderId="1" xfId="0" applyNumberFormat="1" applyFont="1" applyFill="1" applyBorder="1" applyAlignment="1">
      <alignment horizontal="center"/>
    </xf>
    <xf numFmtId="165" fontId="0" fillId="12" borderId="1" xfId="0" applyNumberFormat="1" applyFont="1" applyFill="1" applyBorder="1" applyAlignment="1">
      <alignment horizontal="center"/>
    </xf>
    <xf numFmtId="2" fontId="0" fillId="12" borderId="1" xfId="0" applyNumberFormat="1" applyFont="1" applyFill="1" applyBorder="1" applyAlignment="1">
      <alignment horizontal="center"/>
    </xf>
    <xf numFmtId="167" fontId="0" fillId="12" borderId="1" xfId="0" applyNumberFormat="1" applyFont="1" applyFill="1" applyBorder="1" applyAlignment="1">
      <alignment horizontal="center"/>
    </xf>
    <xf numFmtId="164" fontId="0" fillId="12" borderId="1" xfId="0" applyNumberFormat="1" applyFont="1" applyFill="1" applyBorder="1" applyAlignment="1">
      <alignment horizontal="center"/>
    </xf>
    <xf numFmtId="0" fontId="15" fillId="1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ont="1" applyFill="1" applyBorder="1" applyAlignment="1">
      <alignment horizontal="center"/>
    </xf>
    <xf numFmtId="166" fontId="0" fillId="0" borderId="1" xfId="0" applyNumberFormat="1" applyFont="1" applyFill="1" applyBorder="1" applyAlignment="1">
      <alignment horizontal="center"/>
    </xf>
    <xf numFmtId="1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167" fontId="0" fillId="0" borderId="1" xfId="0" applyNumberFormat="1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4" fontId="15" fillId="12" borderId="1" xfId="0" applyNumberFormat="1" applyFont="1" applyFill="1" applyBorder="1" applyAlignment="1">
      <alignment horizontal="center"/>
    </xf>
    <xf numFmtId="164" fontId="15" fillId="10" borderId="1" xfId="0" applyNumberFormat="1" applyFont="1" applyFill="1" applyBorder="1" applyAlignment="1">
      <alignment horizontal="center"/>
    </xf>
    <xf numFmtId="166" fontId="15" fillId="12" borderId="1" xfId="0" applyNumberFormat="1" applyFont="1" applyFill="1" applyBorder="1" applyAlignment="1">
      <alignment horizontal="center"/>
    </xf>
    <xf numFmtId="166" fontId="15" fillId="0" borderId="1" xfId="0" applyNumberFormat="1" applyFont="1" applyFill="1" applyBorder="1" applyAlignment="1">
      <alignment horizontal="center"/>
    </xf>
    <xf numFmtId="165" fontId="15" fillId="0" borderId="1" xfId="0" applyNumberFormat="1" applyFont="1" applyFill="1" applyBorder="1" applyAlignment="1">
      <alignment horizontal="center"/>
    </xf>
    <xf numFmtId="0" fontId="0" fillId="0" borderId="0" xfId="0" applyFill="1"/>
    <xf numFmtId="164" fontId="0" fillId="12" borderId="1" xfId="0" applyNumberFormat="1" applyFill="1" applyBorder="1" applyAlignment="1">
      <alignment horizontal="center"/>
    </xf>
    <xf numFmtId="0" fontId="0" fillId="13" borderId="1" xfId="0" applyFont="1" applyFill="1" applyBorder="1" applyAlignment="1">
      <alignment horizontal="center"/>
    </xf>
    <xf numFmtId="1" fontId="15" fillId="0" borderId="1" xfId="0" applyNumberFormat="1" applyFont="1" applyFill="1" applyBorder="1" applyAlignment="1">
      <alignment horizontal="center"/>
    </xf>
    <xf numFmtId="1" fontId="15" fillId="12" borderId="1" xfId="0" applyNumberFormat="1" applyFont="1" applyFill="1" applyBorder="1" applyAlignment="1">
      <alignment horizontal="center"/>
    </xf>
    <xf numFmtId="165" fontId="15" fillId="12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 vertical="center"/>
    </xf>
    <xf numFmtId="17" fontId="0" fillId="12" borderId="1" xfId="0" applyNumberForma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17" fontId="0" fillId="0" borderId="1" xfId="0" applyNumberFormat="1" applyFill="1" applyBorder="1" applyAlignment="1">
      <alignment horizontal="center"/>
    </xf>
    <xf numFmtId="17" fontId="0" fillId="12" borderId="1" xfId="0" applyNumberFormat="1" applyFont="1" applyFill="1" applyBorder="1" applyAlignment="1">
      <alignment horizontal="center"/>
    </xf>
    <xf numFmtId="2" fontId="15" fillId="12" borderId="1" xfId="0" applyNumberFormat="1" applyFont="1" applyFill="1" applyBorder="1" applyAlignment="1">
      <alignment horizontal="center"/>
    </xf>
    <xf numFmtId="17" fontId="0" fillId="0" borderId="1" xfId="0" applyNumberFormat="1" applyFont="1" applyFill="1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2" fontId="15" fillId="0" borderId="1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12" borderId="1" xfId="0" applyFont="1" applyFill="1" applyBorder="1"/>
    <xf numFmtId="0" fontId="0" fillId="0" borderId="1" xfId="0" applyFill="1" applyBorder="1"/>
    <xf numFmtId="0" fontId="15" fillId="10" borderId="1" xfId="0" applyFont="1" applyFill="1" applyBorder="1" applyAlignment="1">
      <alignment horizontal="center"/>
    </xf>
    <xf numFmtId="17" fontId="15" fillId="0" borderId="1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/>
    </xf>
    <xf numFmtId="165" fontId="0" fillId="10" borderId="1" xfId="0" applyNumberFormat="1" applyFill="1" applyBorder="1" applyAlignment="1">
      <alignment horizontal="center"/>
    </xf>
    <xf numFmtId="2" fontId="0" fillId="1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7" fontId="15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" fontId="0" fillId="10" borderId="1" xfId="0" applyNumberFormat="1" applyFill="1" applyBorder="1" applyAlignment="1">
      <alignment horizontal="center"/>
    </xf>
    <xf numFmtId="0" fontId="15" fillId="11" borderId="0" xfId="0" applyFont="1" applyFill="1" applyAlignment="1">
      <alignment horizontal="center"/>
    </xf>
    <xf numFmtId="0" fontId="0" fillId="11" borderId="0" xfId="0" applyFont="1" applyFill="1" applyAlignment="1">
      <alignment horizontal="center" vertical="center"/>
    </xf>
    <xf numFmtId="165" fontId="15" fillId="11" borderId="0" xfId="0" applyNumberFormat="1" applyFont="1" applyFill="1" applyAlignment="1">
      <alignment horizontal="center"/>
    </xf>
    <xf numFmtId="0" fontId="0" fillId="11" borderId="0" xfId="0" applyFont="1" applyFill="1" applyAlignment="1">
      <alignment vertical="center"/>
    </xf>
    <xf numFmtId="164" fontId="15" fillId="11" borderId="0" xfId="0" applyNumberFormat="1" applyFont="1" applyFill="1" applyAlignment="1">
      <alignment horizontal="center"/>
    </xf>
    <xf numFmtId="1" fontId="15" fillId="11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22" fillId="0" borderId="0" xfId="0" applyFont="1" applyFill="1"/>
    <xf numFmtId="1" fontId="0" fillId="3" borderId="1" xfId="0" applyNumberFormat="1" applyFill="1" applyBorder="1" applyAlignment="1">
      <alignment horizontal="center"/>
    </xf>
    <xf numFmtId="169" fontId="7" fillId="0" borderId="1" xfId="0" applyNumberFormat="1" applyFont="1" applyFill="1" applyBorder="1" applyAlignment="1">
      <alignment horizontal="center"/>
    </xf>
    <xf numFmtId="14" fontId="7" fillId="0" borderId="1" xfId="0" applyNumberFormat="1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4" fontId="7" fillId="0" borderId="1" xfId="0" applyNumberFormat="1" applyFont="1" applyFill="1" applyBorder="1" applyAlignment="1">
      <alignment horizontal="center"/>
    </xf>
    <xf numFmtId="170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2" fontId="24" fillId="2" borderId="18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24" fillId="2" borderId="1" xfId="3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17" fontId="15" fillId="10" borderId="1" xfId="0" applyNumberFormat="1" applyFont="1" applyFill="1" applyBorder="1" applyAlignment="1">
      <alignment horizontal="center" vertical="center"/>
    </xf>
    <xf numFmtId="165" fontId="0" fillId="10" borderId="1" xfId="0" applyNumberFormat="1" applyFill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 vertical="center"/>
    </xf>
    <xf numFmtId="164" fontId="0" fillId="1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5" fontId="9" fillId="6" borderId="0" xfId="0" applyNumberFormat="1" applyFont="1" applyFill="1" applyAlignment="1">
      <alignment horizontal="center" vertical="center"/>
    </xf>
    <xf numFmtId="164" fontId="9" fillId="0" borderId="0" xfId="0" applyNumberFormat="1" applyFont="1" applyAlignment="1">
      <alignment horizontal="center" vertical="center"/>
    </xf>
    <xf numFmtId="164" fontId="8" fillId="2" borderId="21" xfId="0" applyNumberFormat="1" applyFont="1" applyFill="1" applyBorder="1" applyAlignment="1">
      <alignment horizontal="center" vertical="center"/>
    </xf>
    <xf numFmtId="164" fontId="8" fillId="2" borderId="22" xfId="0" applyNumberFormat="1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9" fillId="0" borderId="0" xfId="0" applyNumberFormat="1" applyFont="1" applyAlignment="1">
      <alignment vertical="center"/>
    </xf>
    <xf numFmtId="171" fontId="7" fillId="0" borderId="2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9" fontId="4" fillId="0" borderId="0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6" borderId="0" xfId="0" applyFont="1" applyFill="1" applyAlignment="1">
      <alignment vertical="center"/>
    </xf>
    <xf numFmtId="165" fontId="4" fillId="0" borderId="0" xfId="0" applyNumberFormat="1" applyFont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0" fillId="6" borderId="0" xfId="0" applyFont="1" applyFill="1" applyAlignment="1">
      <alignment horizontal="center"/>
    </xf>
    <xf numFmtId="165" fontId="8" fillId="2" borderId="18" xfId="0" applyNumberFormat="1" applyFont="1" applyFill="1" applyBorder="1" applyAlignment="1">
      <alignment horizontal="center" vertical="center"/>
    </xf>
    <xf numFmtId="165" fontId="8" fillId="2" borderId="19" xfId="0" applyNumberFormat="1" applyFont="1" applyFill="1" applyBorder="1" applyAlignment="1">
      <alignment horizontal="center" vertical="center"/>
    </xf>
    <xf numFmtId="165" fontId="8" fillId="2" borderId="20" xfId="0" applyNumberFormat="1" applyFont="1" applyFill="1" applyBorder="1" applyAlignment="1">
      <alignment horizontal="center" vertical="center"/>
    </xf>
  </cellXfs>
  <cellStyles count="5">
    <cellStyle name="Normal" xfId="0" builtinId="0"/>
    <cellStyle name="Normal 2_Cópia de Xl0000093" xfId="4" xr:uid="{00000000-0005-0000-0000-000001000000}"/>
    <cellStyle name="Normal 5" xfId="2" xr:uid="{00000000-0005-0000-0000-000002000000}"/>
    <cellStyle name="Normal_Dados" xfId="3" xr:uid="{00000000-0005-0000-0000-000003000000}"/>
    <cellStyle name="Porcentagem" xfId="1" builtinId="5"/>
  </cellStyles>
  <dxfs count="397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theme="4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49647560430491"/>
          <c:y val="0.10586586033470963"/>
          <c:w val="0.8697785647973042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(2)'!$C$1:$D$1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(2)'!$C$79:$D$79</c:f>
              <c:numCache>
                <c:formatCode>General</c:formatCode>
                <c:ptCount val="2"/>
                <c:pt idx="0">
                  <c:v>3986</c:v>
                </c:pt>
                <c:pt idx="1">
                  <c:v>4064.0000000000014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F6-441C-8B95-3A562328000E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(2)'!$C$1:$D$1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(2)'!$C$80:$D$80</c:f>
              <c:numCache>
                <c:formatCode>General</c:formatCode>
                <c:ptCount val="2"/>
                <c:pt idx="0">
                  <c:v>1016.6</c:v>
                </c:pt>
                <c:pt idx="1">
                  <c:v>1057.8000000000002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F6-441C-8B95-3A562328000E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(2)'!$C$1:$D$1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(2)'!$C$81:$D$81</c:f>
              <c:numCache>
                <c:formatCode>General</c:formatCode>
                <c:ptCount val="2"/>
                <c:pt idx="0">
                  <c:v>2073.2000000000012</c:v>
                </c:pt>
                <c:pt idx="1">
                  <c:v>1476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F6-441C-8B95-3A562328000E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(2)'!$C$1:$D$1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(2)'!$C$82:$D$82</c:f>
              <c:numCache>
                <c:formatCode>General</c:formatCode>
                <c:ptCount val="2"/>
                <c:pt idx="0">
                  <c:v>1520.0000000000002</c:v>
                </c:pt>
                <c:pt idx="1">
                  <c:v>1560.0000000000002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F6-441C-8B95-3A5623280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11440"/>
        <c:axId val="607015360"/>
      </c:barChart>
      <c:lineChart>
        <c:grouping val="standard"/>
        <c:varyColors val="0"/>
        <c:ser>
          <c:idx val="4"/>
          <c:order val="4"/>
          <c:tx>
            <c:strRef>
              <c:f>'[1]DADOS_SUPERFICIAL (2)'!$B$68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'[1]DADOS_SUPERFICIAL (2)'!$C$68:$D$68</c:f>
              <c:numCache>
                <c:formatCode>General</c:formatCode>
                <c:ptCount val="2"/>
                <c:pt idx="0">
                  <c:v>1928.8000000000011</c:v>
                </c:pt>
                <c:pt idx="1">
                  <c:v>1680.0000000000005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F6-441C-8B95-3A5623280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11440"/>
        <c:axId val="607015360"/>
      </c:lineChart>
      <c:catAx>
        <c:axId val="60701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5360"/>
        <c:crosses val="autoZero"/>
        <c:auto val="1"/>
        <c:lblAlgn val="ctr"/>
        <c:lblOffset val="100"/>
        <c:noMultiLvlLbl val="0"/>
      </c:catAx>
      <c:valAx>
        <c:axId val="607015360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Coli. totais (org/100mL)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1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3886431234722269"/>
          <c:h val="5.0884458156180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(2)'!$CJ$1:$CK$1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(2)'!$CJ$79:$CK$79</c:f>
              <c:numCache>
                <c:formatCode>General</c:formatCode>
                <c:ptCount val="2"/>
                <c:pt idx="0">
                  <c:v>74.400000000000006</c:v>
                </c:pt>
                <c:pt idx="1">
                  <c:v>94.000000000000014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67-4FEB-BE48-037A3759690F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(2)'!$CJ$1:$CK$1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(2)'!$CJ$80:$CK$80</c:f>
              <c:numCache>
                <c:formatCode>General</c:formatCode>
                <c:ptCount val="2"/>
                <c:pt idx="0">
                  <c:v>70.000000000000028</c:v>
                </c:pt>
                <c:pt idx="1">
                  <c:v>93.600000000000023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67-4FEB-BE48-037A3759690F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(2)'!$CJ$1:$CK$1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(2)'!$CJ$81:$CK$81</c:f>
              <c:numCache>
                <c:formatCode>General</c:formatCode>
                <c:ptCount val="2"/>
                <c:pt idx="0">
                  <c:v>80.800000000000026</c:v>
                </c:pt>
                <c:pt idx="1">
                  <c:v>71.2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867-4FEB-BE48-037A3759690F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(2)'!$CJ$1:$CK$1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(2)'!$CJ$82:$CK$82</c:f>
              <c:numCache>
                <c:formatCode>General</c:formatCode>
                <c:ptCount val="2"/>
                <c:pt idx="0">
                  <c:v>78</c:v>
                </c:pt>
                <c:pt idx="1">
                  <c:v>84.4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867-4FEB-BE48-037A3759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21632"/>
        <c:axId val="607023200"/>
      </c:barChart>
      <c:lineChart>
        <c:grouping val="stacked"/>
        <c:varyColors val="0"/>
        <c:ser>
          <c:idx val="4"/>
          <c:order val="4"/>
          <c:tx>
            <c:strRef>
              <c:f>'[1]DADOS_SUPERFICIAL (2)'!$CI$68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(2)'!$CJ$68:$CK$68</c:f>
              <c:numCache>
                <c:formatCode>General</c:formatCode>
                <c:ptCount val="2"/>
                <c:pt idx="0">
                  <c:v>78</c:v>
                </c:pt>
                <c:pt idx="1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867-4FEB-BE48-037A37596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21632"/>
        <c:axId val="607023200"/>
      </c:lineChart>
      <c:catAx>
        <c:axId val="60702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23200"/>
        <c:crosses val="autoZero"/>
        <c:auto val="1"/>
        <c:lblAlgn val="ctr"/>
        <c:lblOffset val="100"/>
        <c:noMultiLvlLbl val="0"/>
      </c:catAx>
      <c:valAx>
        <c:axId val="60702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Sólidos Totais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2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3866518184786602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(2)'!$CQ$1:$CR$1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(2)'!$CQ$79:$CR$79</c:f>
              <c:numCache>
                <c:formatCode>General</c:formatCode>
                <c:ptCount val="2"/>
                <c:pt idx="0">
                  <c:v>48.4</c:v>
                </c:pt>
                <c:pt idx="1">
                  <c:v>50.12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84-4B2D-9FD7-1E2900DAAF60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(2)'!$CQ$1:$CR$1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(2)'!$CQ$80:$CR$80</c:f>
              <c:numCache>
                <c:formatCode>General</c:formatCode>
                <c:ptCount val="2"/>
                <c:pt idx="0">
                  <c:v>54.06</c:v>
                </c:pt>
                <c:pt idx="1">
                  <c:v>55.688000000000009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84-4B2D-9FD7-1E2900DAAF60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(2)'!$CQ$1:$CR$1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(2)'!$CQ$81:$CR$81</c:f>
              <c:numCache>
                <c:formatCode>General</c:formatCode>
                <c:ptCount val="2"/>
                <c:pt idx="0">
                  <c:v>52.2</c:v>
                </c:pt>
                <c:pt idx="1">
                  <c:v>58.402000000000001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84-4B2D-9FD7-1E2900DAAF60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(2)'!$CQ$1:$CR$1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(2)'!$CQ$82:$CR$82</c:f>
              <c:numCache>
                <c:formatCode>General</c:formatCode>
                <c:ptCount val="2"/>
                <c:pt idx="0">
                  <c:v>53.120000000000005</c:v>
                </c:pt>
                <c:pt idx="1">
                  <c:v>54.480000000000004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84-4B2D-9FD7-1E2900DAA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22808"/>
        <c:axId val="607024768"/>
      </c:barChart>
      <c:lineChart>
        <c:grouping val="stacked"/>
        <c:varyColors val="0"/>
        <c:ser>
          <c:idx val="4"/>
          <c:order val="4"/>
          <c:tx>
            <c:strRef>
              <c:f>'[1]DADOS_SUPERFICIAL (2)'!$CP$68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(2)'!$CQ$68:$CR$68</c:f>
              <c:numCache>
                <c:formatCode>General</c:formatCode>
                <c:ptCount val="2"/>
                <c:pt idx="0">
                  <c:v>52.52</c:v>
                </c:pt>
                <c:pt idx="1">
                  <c:v>55.006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84-4B2D-9FD7-1E2900DAAF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22808"/>
        <c:axId val="607024768"/>
      </c:lineChart>
      <c:catAx>
        <c:axId val="607022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24768"/>
        <c:crosses val="autoZero"/>
        <c:auto val="1"/>
        <c:lblAlgn val="ctr"/>
        <c:lblOffset val="100"/>
        <c:noMultiLvlLbl val="0"/>
      </c:catAx>
      <c:valAx>
        <c:axId val="607024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Condutividade Elétrica (US/cm)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22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4917586527589442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(2)'!$CX$1:$CY$1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(2)'!$CX$79:$CY$79</c:f>
              <c:numCache>
                <c:formatCode>General</c:formatCode>
                <c:ptCount val="2"/>
                <c:pt idx="0">
                  <c:v>7.4320000000000013</c:v>
                </c:pt>
                <c:pt idx="1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A-4808-B93C-76B18FE02EE7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(2)'!$CX$1:$CY$1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(2)'!$CX$80:$CY$80</c:f>
              <c:numCache>
                <c:formatCode>General</c:formatCode>
                <c:ptCount val="2"/>
                <c:pt idx="0">
                  <c:v>4.4260000000000073</c:v>
                </c:pt>
                <c:pt idx="1">
                  <c:v>5.0260000000000149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8A-4808-B93C-76B18FE02EE7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(2)'!$CX$1:$CY$1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(2)'!$CX$81:$CY$81</c:f>
              <c:numCache>
                <c:formatCode>General</c:formatCode>
                <c:ptCount val="2"/>
                <c:pt idx="0">
                  <c:v>8.5960000000000019</c:v>
                </c:pt>
                <c:pt idx="1">
                  <c:v>9.5240000000000009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8A-4808-B93C-76B18FE02EE7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(2)'!$CX$1:$CY$1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(2)'!$CX$82:$CY$82</c:f>
              <c:numCache>
                <c:formatCode>General</c:formatCode>
                <c:ptCount val="2"/>
                <c:pt idx="0">
                  <c:v>8.0400000000000027</c:v>
                </c:pt>
                <c:pt idx="1">
                  <c:v>9.5600000000000023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8A-4808-B93C-76B18FE02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02816"/>
        <c:axId val="607003992"/>
      </c:barChart>
      <c:lineChart>
        <c:grouping val="stacked"/>
        <c:varyColors val="0"/>
        <c:ser>
          <c:idx val="4"/>
          <c:order val="4"/>
          <c:tx>
            <c:strRef>
              <c:f>'[1]DADOS_SUPERFICIAL (2)'!$CW$68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(2)'!$CX$68:$CY$68</c:f>
              <c:numCache>
                <c:formatCode>General</c:formatCode>
                <c:ptCount val="2"/>
                <c:pt idx="0">
                  <c:v>7.44</c:v>
                </c:pt>
                <c:pt idx="1">
                  <c:v>8.9780000000000015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F8A-4808-B93C-76B18FE02E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02816"/>
        <c:axId val="607003992"/>
      </c:lineChart>
      <c:catAx>
        <c:axId val="60700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3992"/>
        <c:crosses val="autoZero"/>
        <c:auto val="1"/>
        <c:lblAlgn val="ctr"/>
        <c:lblOffset val="100"/>
        <c:noMultiLvlLbl val="0"/>
      </c:catAx>
      <c:valAx>
        <c:axId val="60700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Cloretos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2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3866518184786602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(2)'!$DE$1:$DF$1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(2)'!$DE$79:$DF$79</c:f>
              <c:numCache>
                <c:formatCode>General</c:formatCode>
                <c:ptCount val="2"/>
                <c:pt idx="0">
                  <c:v>7.1959999999999997</c:v>
                </c:pt>
                <c:pt idx="1">
                  <c:v>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80-4CFC-817A-7C8B9E39F025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(2)'!$DE$1:$DF$1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(2)'!$DE$80:$DF$80</c:f>
              <c:numCache>
                <c:formatCode>General</c:formatCode>
                <c:ptCount val="2"/>
                <c:pt idx="0">
                  <c:v>7.2180000000000009</c:v>
                </c:pt>
                <c:pt idx="1">
                  <c:v>7.620000000000001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0-4CFC-817A-7C8B9E39F025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(2)'!$DE$1:$DF$1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(2)'!$DE$81:$DF$81</c:f>
              <c:numCache>
                <c:formatCode>General</c:formatCode>
                <c:ptCount val="2"/>
                <c:pt idx="0">
                  <c:v>7.0600000000000005</c:v>
                </c:pt>
                <c:pt idx="1">
                  <c:v>7.61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80-4CFC-817A-7C8B9E39F025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(2)'!$DE$1:$DF$1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(2)'!$DE$82:$DF$82</c:f>
              <c:numCache>
                <c:formatCode>General</c:formatCode>
                <c:ptCount val="2"/>
                <c:pt idx="0">
                  <c:v>7.0960000000000001</c:v>
                </c:pt>
                <c:pt idx="1">
                  <c:v>7.3940000000000001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80-4CFC-817A-7C8B9E39F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02424"/>
        <c:axId val="606999680"/>
      </c:barChart>
      <c:lineChart>
        <c:grouping val="stacked"/>
        <c:varyColors val="0"/>
        <c:ser>
          <c:idx val="4"/>
          <c:order val="4"/>
          <c:tx>
            <c:strRef>
              <c:f>'[1]DADOS_SUPERFICIAL (2)'!$DD$68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(2)'!$DE$68:$DF$68</c:f>
              <c:numCache>
                <c:formatCode>General</c:formatCode>
                <c:ptCount val="2"/>
                <c:pt idx="0">
                  <c:v>7.13</c:v>
                </c:pt>
                <c:pt idx="1">
                  <c:v>7.58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80-4CFC-817A-7C8B9E39F0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02424"/>
        <c:axId val="606999680"/>
      </c:lineChart>
      <c:catAx>
        <c:axId val="60700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6999680"/>
        <c:crosses val="autoZero"/>
        <c:auto val="1"/>
        <c:lblAlgn val="ctr"/>
        <c:lblOffset val="100"/>
        <c:noMultiLvlLbl val="0"/>
      </c:catAx>
      <c:valAx>
        <c:axId val="606999680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pH (Unidades)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2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49175870883302625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(2)'!$DL$1:$DM$1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(2)'!$DL$79:$DM$79</c:f>
              <c:numCache>
                <c:formatCode>General</c:formatCode>
                <c:ptCount val="2"/>
                <c:pt idx="0">
                  <c:v>5.800000000000001E-2</c:v>
                </c:pt>
                <c:pt idx="1">
                  <c:v>5.16E-2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0F-40EA-BD88-63915A5A70CB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(2)'!$DL$1:$DM$1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(2)'!$DL$80:$DM$80</c:f>
              <c:numCache>
                <c:formatCode>General</c:formatCode>
                <c:ptCount val="2"/>
                <c:pt idx="0">
                  <c:v>3.9200000000000006E-2</c:v>
                </c:pt>
                <c:pt idx="1">
                  <c:v>3.3800000000000052E-2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0F-40EA-BD88-63915A5A70CB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(2)'!$DL$1:$DM$1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(2)'!$DL$81:$DM$81</c:f>
              <c:numCache>
                <c:formatCode>General</c:formatCode>
                <c:ptCount val="2"/>
                <c:pt idx="0">
                  <c:v>4.8000000000000043E-2</c:v>
                </c:pt>
                <c:pt idx="1">
                  <c:v>2.9600000000000022E-2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0F-40EA-BD88-63915A5A70CB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(2)'!$DL$1:$DM$1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(2)'!$DL$82:$DM$82</c:f>
              <c:numCache>
                <c:formatCode>General</c:formatCode>
                <c:ptCount val="2"/>
                <c:pt idx="0">
                  <c:v>9.4000000000000056E-2</c:v>
                </c:pt>
                <c:pt idx="1">
                  <c:v>0.11920000000000004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70F-40EA-BD88-63915A5A7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01248"/>
        <c:axId val="606996936"/>
      </c:barChart>
      <c:lineChart>
        <c:grouping val="stacked"/>
        <c:varyColors val="0"/>
        <c:ser>
          <c:idx val="4"/>
          <c:order val="4"/>
          <c:tx>
            <c:strRef>
              <c:f>'[1]DADOS_SUPERFICIAL (2)'!$DK$68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(2)'!$DL$68:$DM$68</c:f>
              <c:numCache>
                <c:formatCode>General</c:formatCode>
                <c:ptCount val="2"/>
                <c:pt idx="0">
                  <c:v>5.8200000000000002E-2</c:v>
                </c:pt>
                <c:pt idx="1">
                  <c:v>6.4200000000000007E-2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70F-40EA-BD88-63915A5A7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01248"/>
        <c:axId val="606996936"/>
      </c:lineChart>
      <c:catAx>
        <c:axId val="607001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6996936"/>
        <c:crosses val="autoZero"/>
        <c:auto val="1"/>
        <c:lblAlgn val="ctr"/>
        <c:lblOffset val="100"/>
        <c:noMultiLvlLbl val="0"/>
      </c:catAx>
      <c:valAx>
        <c:axId val="606996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Fósforo Total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49175870883302625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(2)'!$DZ$1:$EA$1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(2)'!$DZ$79:$EA$79</c:f>
              <c:numCache>
                <c:formatCode>General</c:formatCode>
                <c:ptCount val="2"/>
                <c:pt idx="0">
                  <c:v>2.0240000000000009</c:v>
                </c:pt>
                <c:pt idx="1">
                  <c:v>0.80040000000000011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C5-4C55-AEC1-7B3E0962A8F0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(2)'!$DZ$1:$EA$1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(2)'!$DZ$80:$EA$80</c:f>
              <c:numCache>
                <c:formatCode>General</c:formatCode>
                <c:ptCount val="2"/>
                <c:pt idx="0">
                  <c:v>0.4794000000000001</c:v>
                </c:pt>
                <c:pt idx="1">
                  <c:v>0.41656000000000026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C5-4C55-AEC1-7B3E0962A8F0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(2)'!$DZ$1:$EA$1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(2)'!$DZ$81:$EA$81</c:f>
              <c:numCache>
                <c:formatCode>General</c:formatCode>
                <c:ptCount val="2"/>
                <c:pt idx="0">
                  <c:v>0.84279999999999999</c:v>
                </c:pt>
                <c:pt idx="1">
                  <c:v>0.99200000000000066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C5-4C55-AEC1-7B3E0962A8F0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(2)'!$DZ$1:$EA$1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(2)'!$DZ$82:$EA$82</c:f>
              <c:numCache>
                <c:formatCode>General</c:formatCode>
                <c:ptCount val="2"/>
                <c:pt idx="0">
                  <c:v>0.88800000000000001</c:v>
                </c:pt>
                <c:pt idx="1">
                  <c:v>0.78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C5-4C55-AEC1-7B3E0962A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6997720"/>
        <c:axId val="606998112"/>
      </c:barChart>
      <c:lineChart>
        <c:grouping val="stacked"/>
        <c:varyColors val="0"/>
        <c:ser>
          <c:idx val="4"/>
          <c:order val="4"/>
          <c:tx>
            <c:strRef>
              <c:f>'[1]DADOS_SUPERFICIAL (2)'!$DY$68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(2)'!$DZ$68:$EA$68</c:f>
              <c:numCache>
                <c:formatCode>General</c:formatCode>
                <c:ptCount val="2"/>
                <c:pt idx="0">
                  <c:v>0.82899999999999996</c:v>
                </c:pt>
                <c:pt idx="1">
                  <c:v>0.71000000000000008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C5-4C55-AEC1-7B3E0962A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997720"/>
        <c:axId val="606998112"/>
      </c:lineChart>
      <c:catAx>
        <c:axId val="606997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6998112"/>
        <c:crosses val="autoZero"/>
        <c:auto val="1"/>
        <c:lblAlgn val="ctr"/>
        <c:lblOffset val="100"/>
        <c:noMultiLvlLbl val="0"/>
      </c:catAx>
      <c:valAx>
        <c:axId val="606998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Ferro Total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6997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38665178381310361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(2)'!$EG$1:$EH$1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(2)'!$EG$79:$EH$79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00-44C1-8EC4-C4A290C7C879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(2)'!$EG$1:$EH$1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(2)'!$EG$80:$EH$80</c:f>
              <c:numCache>
                <c:formatCode>General</c:formatCode>
                <c:ptCount val="2"/>
                <c:pt idx="0">
                  <c:v>3.0400000000000005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00-44C1-8EC4-C4A290C7C879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(2)'!$EG$1:$EH$1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(2)'!$EG$81:$EH$81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00-44C1-8EC4-C4A290C7C879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(2)'!$EG$1:$EH$1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(2)'!$EG$82:$EH$82</c:f>
              <c:numCache>
                <c:formatCode>General</c:formatCode>
                <c:ptCount val="2"/>
                <c:pt idx="0">
                  <c:v>3.3000000000000007</c:v>
                </c:pt>
                <c:pt idx="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00-44C1-8EC4-C4A290C7C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03600"/>
        <c:axId val="607004384"/>
      </c:barChart>
      <c:lineChart>
        <c:grouping val="stacked"/>
        <c:varyColors val="0"/>
        <c:ser>
          <c:idx val="4"/>
          <c:order val="4"/>
          <c:tx>
            <c:strRef>
              <c:f>'[1]DADOS_SUPERFICIAL (2)'!$EF$68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(2)'!$EG$68:$EH$68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900-44C1-8EC4-C4A290C7C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03600"/>
        <c:axId val="607004384"/>
      </c:lineChart>
      <c:catAx>
        <c:axId val="60700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4384"/>
        <c:crosses val="autoZero"/>
        <c:auto val="1"/>
        <c:lblAlgn val="ctr"/>
        <c:lblOffset val="100"/>
        <c:noMultiLvlLbl val="0"/>
      </c:catAx>
      <c:valAx>
        <c:axId val="607004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DBO5</a:t>
                </a:r>
                <a:r>
                  <a:rPr lang="pt-BR" sz="1400" b="1" baseline="0"/>
                  <a:t> (mg/L)</a:t>
                </a:r>
                <a:endParaRPr lang="pt-BR" sz="1400" b="1"/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3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49175870883302625"/>
          <c:h val="4.98706489695041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(2)'!$FB$1:$FC$1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(2)'!$FB$79:$FC$79</c:f>
              <c:numCache>
                <c:formatCode>General</c:formatCode>
                <c:ptCount val="2"/>
                <c:pt idx="0">
                  <c:v>20.360000000000003</c:v>
                </c:pt>
                <c:pt idx="1">
                  <c:v>21.46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F5-4AB8-B1CC-6D40AF86DF43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(2)'!$FB$1:$FC$1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(2)'!$FB$80:$FC$80</c:f>
              <c:numCache>
                <c:formatCode>General</c:formatCode>
                <c:ptCount val="2"/>
                <c:pt idx="0">
                  <c:v>24.77</c:v>
                </c:pt>
                <c:pt idx="1">
                  <c:v>23.72000000000001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F5-4AB8-B1CC-6D40AF86DF43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(2)'!$FB$1:$FC$1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(2)'!$FB$81:$FC$81</c:f>
              <c:numCache>
                <c:formatCode>General</c:formatCode>
                <c:ptCount val="2"/>
                <c:pt idx="0">
                  <c:v>27.880000000000006</c:v>
                </c:pt>
                <c:pt idx="1">
                  <c:v>26.240000000000006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F5-4AB8-B1CC-6D40AF86DF43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(2)'!$FB$1:$FC$1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(2)'!$FB$82:$FC$82</c:f>
              <c:numCache>
                <c:formatCode>General</c:formatCode>
                <c:ptCount val="2"/>
                <c:pt idx="0">
                  <c:v>19.800000000000004</c:v>
                </c:pt>
                <c:pt idx="1">
                  <c:v>22.900000000000002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F5-4AB8-B1CC-6D40AF86D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04776"/>
        <c:axId val="607000856"/>
      </c:barChart>
      <c:lineChart>
        <c:grouping val="stacked"/>
        <c:varyColors val="0"/>
        <c:ser>
          <c:idx val="4"/>
          <c:order val="4"/>
          <c:tx>
            <c:strRef>
              <c:f>'[1]DADOS_SUPERFICIAL (2)'!$FA$68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(2)'!$FB$68:$FC$68</c:f>
              <c:numCache>
                <c:formatCode>General</c:formatCode>
                <c:ptCount val="2"/>
                <c:pt idx="0">
                  <c:v>22.36</c:v>
                </c:pt>
                <c:pt idx="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F5-4AB8-B1CC-6D40AF86DF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04776"/>
        <c:axId val="607000856"/>
      </c:lineChart>
      <c:catAx>
        <c:axId val="60700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0856"/>
        <c:crosses val="autoZero"/>
        <c:auto val="1"/>
        <c:lblAlgn val="ctr"/>
        <c:lblOffset val="100"/>
        <c:noMultiLvlLbl val="0"/>
      </c:catAx>
      <c:valAx>
        <c:axId val="607000856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Alcalinidade</a:t>
                </a:r>
                <a:r>
                  <a:rPr lang="pt-BR" sz="1400" b="1" baseline="0"/>
                  <a:t> (mg/L)</a:t>
                </a:r>
                <a:endParaRPr lang="pt-BR" sz="1400" b="1"/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4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3866518184786602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(2)'!$FI$1:$FJ$1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(2)'!$FI$79:$FJ$79</c:f>
              <c:numCache>
                <c:formatCode>General</c:formatCode>
                <c:ptCount val="2"/>
                <c:pt idx="0">
                  <c:v>0.54600000000000004</c:v>
                </c:pt>
                <c:pt idx="1">
                  <c:v>0.84199999999999997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0B-4277-8281-3EE821C0EAC7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(2)'!$FI$1:$FJ$1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(2)'!$FI$80:$FJ$80</c:f>
              <c:numCache>
                <c:formatCode>General</c:formatCode>
                <c:ptCount val="2"/>
                <c:pt idx="0">
                  <c:v>1.1060000000000003</c:v>
                </c:pt>
                <c:pt idx="1">
                  <c:v>0.99399999999999999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0B-4277-8281-3EE821C0EAC7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(2)'!$FI$1:$FJ$1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(2)'!$FI$81:$FJ$81</c:f>
              <c:numCache>
                <c:formatCode>General</c:formatCode>
                <c:ptCount val="2"/>
                <c:pt idx="0">
                  <c:v>1.32</c:v>
                </c:pt>
                <c:pt idx="1">
                  <c:v>1.1740000000000002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0B-4277-8281-3EE821C0EAC7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(2)'!$FI$1:$FJ$1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(2)'!$FI$82:$FJ$82</c:f>
              <c:numCache>
                <c:formatCode>General</c:formatCode>
                <c:ptCount val="2"/>
                <c:pt idx="0">
                  <c:v>0.94</c:v>
                </c:pt>
                <c:pt idx="1">
                  <c:v>0.55200000000000005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0B-4277-8281-3EE821C0E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05952"/>
        <c:axId val="607006736"/>
      </c:barChart>
      <c:lineChart>
        <c:grouping val="stacked"/>
        <c:varyColors val="0"/>
        <c:ser>
          <c:idx val="4"/>
          <c:order val="4"/>
          <c:tx>
            <c:strRef>
              <c:f>'[1]DADOS_SUPERFICIAL (2)'!$FH$68</c:f>
              <c:strCache>
                <c:ptCount val="1"/>
                <c:pt idx="0">
                  <c:v>P20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(2)'!$FI$68:$FJ$68</c:f>
              <c:numCache>
                <c:formatCode>General</c:formatCode>
                <c:ptCount val="2"/>
                <c:pt idx="0">
                  <c:v>0.94</c:v>
                </c:pt>
                <c:pt idx="1">
                  <c:v>0.89400000000000002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0B-4277-8281-3EE821C0E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05952"/>
        <c:axId val="607006736"/>
      </c:lineChart>
      <c:catAx>
        <c:axId val="607005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6736"/>
        <c:crosses val="autoZero"/>
        <c:auto val="1"/>
        <c:lblAlgn val="ctr"/>
        <c:lblOffset val="100"/>
        <c:noMultiLvlLbl val="0"/>
      </c:catAx>
      <c:valAx>
        <c:axId val="607006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Transparência da água (m)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5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39154152970592"/>
          <c:y val="2.5112162549186509E-2"/>
          <c:w val="0.49175876490712106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Coliformes Fecais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3898384829630809"/>
          <c:y val="0.12084856519185742"/>
          <c:w val="0.73809277736284573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(2)'!$J$1:$K$1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(2)'!$J$69:$K$69</c:f>
              <c:numCache>
                <c:formatCode>General</c:formatCode>
                <c:ptCount val="2"/>
                <c:pt idx="0">
                  <c:v>0.79365079365079361</c:v>
                </c:pt>
                <c:pt idx="1">
                  <c:v>0.84126984126984128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9A-431A-A655-B28F7C415AB5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(2)'!$J$1:$K$1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(2)'!$J$70:$K$70</c:f>
              <c:numCache>
                <c:formatCode>General</c:formatCode>
                <c:ptCount val="2"/>
                <c:pt idx="0">
                  <c:v>0.19047619047619047</c:v>
                </c:pt>
                <c:pt idx="1">
                  <c:v>0.12698412698412698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9A-431A-A655-B28F7C415AB5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(2)'!$J$1:$K$1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(2)'!$J$71:$K$71</c:f>
              <c:numCache>
                <c:formatCode>General</c:formatCode>
                <c:ptCount val="2"/>
                <c:pt idx="0">
                  <c:v>1.5873015873015872E-2</c:v>
                </c:pt>
                <c:pt idx="1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9A-431A-A655-B28F7C415AB5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(2)'!$J$1:$K$1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(2)'!$J$72:$K$72</c:f>
              <c:numCache>
                <c:formatCode>General</c:formatCode>
                <c:ptCount val="2"/>
                <c:pt idx="0">
                  <c:v>0</c:v>
                </c:pt>
                <c:pt idx="1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A-431A-A655-B28F7C415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7007912"/>
        <c:axId val="607008304"/>
      </c:barChart>
      <c:catAx>
        <c:axId val="607007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8304"/>
        <c:crosses val="autoZero"/>
        <c:auto val="1"/>
        <c:lblAlgn val="ctr"/>
        <c:lblOffset val="100"/>
        <c:noMultiLvlLbl val="0"/>
      </c:catAx>
      <c:valAx>
        <c:axId val="6070083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791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55572888999465E-2"/>
          <c:y val="0.10586586033470963"/>
          <c:w val="0.8857193192439331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(2)'!$J$1:$K$1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(2)'!$J$79:$K$79</c:f>
              <c:numCache>
                <c:formatCode>General</c:formatCode>
                <c:ptCount val="2"/>
                <c:pt idx="0">
                  <c:v>252.00000000000003</c:v>
                </c:pt>
                <c:pt idx="1">
                  <c:v>161.80000000000001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1-4DF1-A271-0E112D842B7F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(2)'!$J$1:$K$1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(2)'!$J$80:$K$80</c:f>
              <c:numCache>
                <c:formatCode>General</c:formatCode>
                <c:ptCount val="2"/>
                <c:pt idx="0">
                  <c:v>94.000000000000128</c:v>
                </c:pt>
                <c:pt idx="1">
                  <c:v>63.800000000000054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C1-4DF1-A271-0E112D842B7F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(2)'!$J$1:$K$1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(2)'!$J$81:$K$81</c:f>
              <c:numCache>
                <c:formatCode>General</c:formatCode>
                <c:ptCount val="2"/>
                <c:pt idx="0">
                  <c:v>103.60000000000014</c:v>
                </c:pt>
                <c:pt idx="1">
                  <c:v>163.60000000000016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C1-4DF1-A271-0E112D842B7F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(2)'!$J$1:$K$1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(2)'!$J$82:$K$82</c:f>
              <c:numCache>
                <c:formatCode>General</c:formatCode>
                <c:ptCount val="2"/>
                <c:pt idx="0">
                  <c:v>306.00000000000017</c:v>
                </c:pt>
                <c:pt idx="1">
                  <c:v>130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C1-4DF1-A271-0E112D842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12616"/>
        <c:axId val="607015752"/>
      </c:barChart>
      <c:lineChart>
        <c:grouping val="stacked"/>
        <c:varyColors val="0"/>
        <c:ser>
          <c:idx val="4"/>
          <c:order val="4"/>
          <c:tx>
            <c:strRef>
              <c:f>'[1]DADOS_SUPERFICIAL (2)'!$I$68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(2)'!$J$68:$K$68</c:f>
              <c:numCache>
                <c:formatCode>General</c:formatCode>
                <c:ptCount val="2"/>
                <c:pt idx="0">
                  <c:v>200.00000000000006</c:v>
                </c:pt>
                <c:pt idx="1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C1-4DF1-A271-0E112D842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12616"/>
        <c:axId val="607015752"/>
      </c:lineChart>
      <c:catAx>
        <c:axId val="607012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5752"/>
        <c:crosses val="autoZero"/>
        <c:auto val="1"/>
        <c:lblAlgn val="ctr"/>
        <c:lblOffset val="100"/>
        <c:noMultiLvlLbl val="0"/>
      </c:catAx>
      <c:valAx>
        <c:axId val="607015752"/>
        <c:scaling>
          <c:logBase val="10"/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Coli. fecais (org/100mL)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2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38665178381310361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OD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1049156338927755"/>
          <c:y val="0.12084856519185742"/>
          <c:w val="0.76966808301373069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(2)'!$Q$1:$R$1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(2)'!$Q$69:$R$69</c:f>
              <c:numCache>
                <c:formatCode>General</c:formatCode>
                <c:ptCount val="2"/>
                <c:pt idx="0">
                  <c:v>0.79365079365079361</c:v>
                </c:pt>
                <c:pt idx="1">
                  <c:v>0.98412698412698407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5-43A9-90C0-4219DF090178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(2)'!$Q$1:$R$1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(2)'!$Q$70:$R$70</c:f>
              <c:numCache>
                <c:formatCode>General</c:formatCode>
                <c:ptCount val="2"/>
                <c:pt idx="0">
                  <c:v>0.17460317460317459</c:v>
                </c:pt>
                <c:pt idx="1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45-43A9-90C0-4219DF090178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(2)'!$Q$1:$R$1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(2)'!$Q$71:$R$71</c:f>
              <c:numCache>
                <c:formatCode>General</c:formatCode>
                <c:ptCount val="2"/>
                <c:pt idx="0">
                  <c:v>3.1746031746031744E-2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45-43A9-90C0-4219DF090178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(2)'!$Q$1:$R$1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(2)'!$Q$72:$R$72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45-43A9-90C0-4219DF0901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079232"/>
        <c:axId val="578074528"/>
      </c:barChart>
      <c:catAx>
        <c:axId val="57807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4528"/>
        <c:crosses val="autoZero"/>
        <c:auto val="1"/>
        <c:lblAlgn val="ctr"/>
        <c:lblOffset val="100"/>
        <c:noMultiLvlLbl val="0"/>
      </c:catAx>
      <c:valAx>
        <c:axId val="57807452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923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Nitrito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4542545700329474"/>
          <c:y val="0.12084856519185742"/>
          <c:w val="0.73508601866679335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(2)'!$AT$1:$AU$1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(2)'!$AT$69:$AU$69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C1-42BD-86E8-5F6B19FB1FEA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(2)'!$AT$1:$AU$1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(2)'!$AT$70:$AU$70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C1-42BD-86E8-5F6B19FB1FEA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(2)'!$AT$1:$AU$1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(2)'!$AT$71:$AU$71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C1-42BD-86E8-5F6B19FB1FEA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(2)'!$AT$1:$AU$1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(2)'!$AT$72:$AU$72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C1-42BD-86E8-5F6B19FB1F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081976"/>
        <c:axId val="578078448"/>
      </c:barChart>
      <c:catAx>
        <c:axId val="57808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8448"/>
        <c:crosses val="autoZero"/>
        <c:auto val="1"/>
        <c:lblAlgn val="ctr"/>
        <c:lblOffset val="100"/>
        <c:noMultiLvlLbl val="0"/>
      </c:catAx>
      <c:valAx>
        <c:axId val="57807844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197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Nitrato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3403705043451514"/>
          <c:y val="0.12084856519185742"/>
          <c:w val="0.74237406807433381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(2)'!$BA$1:$BB$1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(2)'!$BA$69:$BB$69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B-4A3A-8B91-A4D9D51ED1EE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(2)'!$BA$1:$BB$1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(2)'!$BA$70:$BB$70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5B-4A3A-8B91-A4D9D51ED1EE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(2)'!$BA$1:$BB$1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(2)'!$BA$71:$BB$71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5B-4A3A-8B91-A4D9D51ED1EE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(2)'!$BA$1:$BB$1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(2)'!$BA$72:$BB$72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5B-4A3A-8B91-A4D9D51ED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072960"/>
        <c:axId val="578075704"/>
      </c:barChart>
      <c:catAx>
        <c:axId val="578072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5704"/>
        <c:crosses val="autoZero"/>
        <c:auto val="1"/>
        <c:lblAlgn val="ctr"/>
        <c:lblOffset val="100"/>
        <c:noMultiLvlLbl val="0"/>
      </c:catAx>
      <c:valAx>
        <c:axId val="57807570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296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N-Amoniacal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5722238623423727"/>
          <c:y val="0.12084856519185742"/>
          <c:w val="0.72544052506663881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(2)'!$BH$1:$BI$1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(2)'!$BH$69:$BI$69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0B-40D6-8276-254BF1071ABD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(2)'!$BH$1:$BI$1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(2)'!$BH$70:$BI$70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0B-40D6-8276-254BF1071ABD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(2)'!$BH$1:$BI$1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(2)'!$BH$71:$BI$71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0B-40D6-8276-254BF1071ABD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(2)'!$BH$1:$BI$1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(2)'!$BH$72:$BI$72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B0B-40D6-8276-254BF1071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083936"/>
        <c:axId val="578083544"/>
      </c:barChart>
      <c:catAx>
        <c:axId val="57808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3544"/>
        <c:crosses val="autoZero"/>
        <c:auto val="1"/>
        <c:lblAlgn val="ctr"/>
        <c:lblOffset val="100"/>
        <c:noMultiLvlLbl val="0"/>
      </c:catAx>
      <c:valAx>
        <c:axId val="5780835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3936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Cloretos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3526556314599711"/>
          <c:y val="0.12084856519185742"/>
          <c:w val="0.74181106251315676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(2)'!$CX$1:$CY$1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(2)'!$CX$69:$CY$69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54-481A-9FE8-BC2AB06E7D18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(2)'!$CX$1:$CY$1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(2)'!$CX$70:$CY$70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54-481A-9FE8-BC2AB06E7D18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(2)'!$CX$1:$CY$1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(2)'!$CX$71:$CY$71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54-481A-9FE8-BC2AB06E7D18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(2)'!$CX$1:$CY$1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(2)'!$CX$72:$CY$72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54-481A-9FE8-BC2AB06E7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076488"/>
        <c:axId val="578085112"/>
      </c:barChart>
      <c:catAx>
        <c:axId val="57807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5112"/>
        <c:crosses val="autoZero"/>
        <c:auto val="1"/>
        <c:lblAlgn val="ctr"/>
        <c:lblOffset val="100"/>
        <c:noMultiLvlLbl val="0"/>
      </c:catAx>
      <c:valAx>
        <c:axId val="57808511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648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Fósforo Total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2371873656852978"/>
          <c:y val="0.12084856519185742"/>
          <c:w val="0.75105892093994053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(2)'!$DL$1:$DM$1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(2)'!$DL$69:$DM$69</c:f>
              <c:numCache>
                <c:formatCode>General</c:formatCode>
                <c:ptCount val="2"/>
                <c:pt idx="0">
                  <c:v>0.49206349206349204</c:v>
                </c:pt>
                <c:pt idx="1">
                  <c:v>0.5714285714285714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CB-4214-BC07-5EB34084041C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(2)'!$DL$1:$DM$1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(2)'!$DL$70:$DM$70</c:f>
              <c:numCache>
                <c:formatCode>General</c:formatCode>
                <c:ptCount val="2"/>
                <c:pt idx="0">
                  <c:v>0.15873015873015872</c:v>
                </c:pt>
                <c:pt idx="1">
                  <c:v>6.3492063492063489E-2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CB-4214-BC07-5EB34084041C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(2)'!$DL$1:$DM$1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(2)'!$DL$71:$DM$71</c:f>
              <c:numCache>
                <c:formatCode>General</c:formatCode>
                <c:ptCount val="2"/>
                <c:pt idx="0">
                  <c:v>0.12698412698412698</c:v>
                </c:pt>
                <c:pt idx="1">
                  <c:v>9.5238095238095233E-2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CB-4214-BC07-5EB34084041C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(2)'!$DL$1:$DM$1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(2)'!$DL$72:$DM$72</c:f>
              <c:numCache>
                <c:formatCode>General</c:formatCode>
                <c:ptCount val="2"/>
                <c:pt idx="0">
                  <c:v>0.22222222222222221</c:v>
                </c:pt>
                <c:pt idx="1">
                  <c:v>0.26984126984126983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CB-4214-BC07-5EB3408404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080800"/>
        <c:axId val="578076096"/>
      </c:barChart>
      <c:catAx>
        <c:axId val="57808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6096"/>
        <c:crosses val="autoZero"/>
        <c:auto val="1"/>
        <c:lblAlgn val="ctr"/>
        <c:lblOffset val="100"/>
        <c:noMultiLvlLbl val="0"/>
      </c:catAx>
      <c:valAx>
        <c:axId val="57807609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080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DBO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2482183905829886"/>
          <c:y val="0.12084856519185742"/>
          <c:w val="0.74470309631239762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(2)'!$EG$1:$EH$1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(2)'!$EG$69:$EH$69</c:f>
              <c:numCache>
                <c:formatCode>General</c:formatCode>
                <c:ptCount val="2"/>
                <c:pt idx="0">
                  <c:v>0.8571428571428571</c:v>
                </c:pt>
                <c:pt idx="1">
                  <c:v>0.92063492063492058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2E-42DE-A59C-4FA1A4AAC0CF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(2)'!$EG$1:$EH$1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(2)'!$EG$70:$EH$70</c:f>
              <c:numCache>
                <c:formatCode>General</c:formatCode>
                <c:ptCount val="2"/>
                <c:pt idx="0">
                  <c:v>6.3492063492063489E-2</c:v>
                </c:pt>
                <c:pt idx="1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2E-42DE-A59C-4FA1A4AAC0CF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(2)'!$EG$1:$EH$1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(2)'!$EG$71:$EH$71</c:f>
              <c:numCache>
                <c:formatCode>General</c:formatCode>
                <c:ptCount val="2"/>
                <c:pt idx="0">
                  <c:v>6.3492063492063489E-2</c:v>
                </c:pt>
                <c:pt idx="1">
                  <c:v>3.1746031746031744E-2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2E-42DE-A59C-4FA1A4AAC0CF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(2)'!$EG$1:$EH$1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(2)'!$EG$72:$EH$72</c:f>
              <c:numCache>
                <c:formatCode>General</c:formatCode>
                <c:ptCount val="2"/>
                <c:pt idx="0">
                  <c:v>1.5873015873015872E-2</c:v>
                </c:pt>
                <c:pt idx="1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E-42DE-A59C-4FA1A4AAC0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080408"/>
        <c:axId val="578073744"/>
      </c:barChart>
      <c:catAx>
        <c:axId val="578080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3744"/>
        <c:crosses val="autoZero"/>
        <c:auto val="1"/>
        <c:lblAlgn val="ctr"/>
        <c:lblOffset val="100"/>
        <c:noMultiLvlLbl val="0"/>
      </c:catAx>
      <c:valAx>
        <c:axId val="57807374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040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Fenóis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4225996181421372"/>
          <c:y val="0.12084856519185742"/>
          <c:w val="0.73860523898375041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(2)'!$FP$1:$FQ$1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(2)'!$FP$69:$FQ$69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8-4ECD-9836-0E2865AAEC88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(2)'!$FP$1:$FQ$1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(2)'!$FP$70:$FQ$70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38-4ECD-9836-0E2865AAEC88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(2)'!$FP$1:$FQ$1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(2)'!$FP$71:$FQ$71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38-4ECD-9836-0E2865AAEC88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(2)'!$FP$1:$FQ$1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(2)'!$FP$72:$FQ$72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038-4ECD-9836-0E2865AAE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073352"/>
        <c:axId val="578078840"/>
      </c:barChart>
      <c:catAx>
        <c:axId val="578073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8840"/>
        <c:crosses val="autoZero"/>
        <c:auto val="1"/>
        <c:lblAlgn val="ctr"/>
        <c:lblOffset val="100"/>
        <c:noMultiLvlLbl val="0"/>
      </c:catAx>
      <c:valAx>
        <c:axId val="578078840"/>
        <c:scaling>
          <c:orientation val="minMax"/>
          <c:max val="1"/>
          <c:min val="0.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3352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Clorofila-a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345774163822536"/>
          <c:y val="0.12084856519185742"/>
          <c:w val="0.74845096138611955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(2)'!$FW$1:$FX$1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(2)'!$FW$69:$FX$69</c:f>
              <c:numCache>
                <c:formatCode>General</c:formatCode>
                <c:ptCount val="2"/>
                <c:pt idx="0">
                  <c:v>0.95238095238095233</c:v>
                </c:pt>
                <c:pt idx="1">
                  <c:v>0.96825396825396826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B-409B-B400-BCEC57FC6F57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(2)'!$FW$1:$FX$1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(2)'!$FW$70:$FX$70</c:f>
              <c:numCache>
                <c:formatCode>General</c:formatCode>
                <c:ptCount val="2"/>
                <c:pt idx="0">
                  <c:v>1.5873015873015872E-2</c:v>
                </c:pt>
                <c:pt idx="1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1B-409B-B400-BCEC57FC6F57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(2)'!$FW$1:$FX$1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(2)'!$FW$71:$FX$71</c:f>
              <c:numCache>
                <c:formatCode>General</c:formatCode>
                <c:ptCount val="2"/>
                <c:pt idx="0">
                  <c:v>1.5873015873015872E-2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1B-409B-B400-BCEC57FC6F57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(2)'!$FW$1:$FX$1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(2)'!$FW$72:$FX$72</c:f>
              <c:numCache>
                <c:formatCode>General</c:formatCode>
                <c:ptCount val="2"/>
                <c:pt idx="0">
                  <c:v>1.5873015873015872E-2</c:v>
                </c:pt>
                <c:pt idx="1">
                  <c:v>1.5873015873015872E-2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1B-409B-B400-BCEC57FC6F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074920"/>
        <c:axId val="578079624"/>
      </c:barChart>
      <c:catAx>
        <c:axId val="578074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9624"/>
        <c:crosses val="autoZero"/>
        <c:auto val="1"/>
        <c:lblAlgn val="ctr"/>
        <c:lblOffset val="100"/>
        <c:noMultiLvlLbl val="0"/>
      </c:catAx>
      <c:valAx>
        <c:axId val="578079624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7492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Cádmio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0992722427990615"/>
          <c:y val="0.12084856519185742"/>
          <c:w val="0.76988278428810031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(2)'!$GD$1:$GE$1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(2)'!$GD$69:$GE$69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7-4DBE-BAB3-D4A691759903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(2)'!$GD$1:$GE$1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(2)'!$GD$70:$GE$70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7-4DBE-BAB3-D4A691759903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(2)'!$GD$1:$GE$1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(2)'!$GD$71:$GE$71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7-4DBE-BAB3-D4A691759903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(2)'!$GD$1:$GE$1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(2)'!$GD$72:$GE$72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7-4DBE-BAB3-D4A6917599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78085504"/>
        <c:axId val="578087856"/>
      </c:barChart>
      <c:catAx>
        <c:axId val="5780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7856"/>
        <c:crosses val="autoZero"/>
        <c:auto val="1"/>
        <c:lblAlgn val="ctr"/>
        <c:lblOffset val="100"/>
        <c:noMultiLvlLbl val="0"/>
      </c:catAx>
      <c:valAx>
        <c:axId val="578087856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5504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(2)'!$Q$1:$R$1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(2)'!$Q$79:$R$79</c:f>
              <c:numCache>
                <c:formatCode>General</c:formatCode>
                <c:ptCount val="2"/>
                <c:pt idx="0">
                  <c:v>7.2</c:v>
                </c:pt>
                <c:pt idx="1">
                  <c:v>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9-4C30-89D1-CF2623DD2E65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(2)'!$Q$1:$R$1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(2)'!$Q$80:$R$80</c:f>
              <c:numCache>
                <c:formatCode>General</c:formatCode>
                <c:ptCount val="2"/>
                <c:pt idx="0">
                  <c:v>5.6800000000000006</c:v>
                </c:pt>
                <c:pt idx="1">
                  <c:v>6.98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9-4C30-89D1-CF2623DD2E65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(2)'!$Q$1:$R$1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(2)'!$Q$81:$R$81</c:f>
              <c:numCache>
                <c:formatCode>General</c:formatCode>
                <c:ptCount val="2"/>
                <c:pt idx="0">
                  <c:v>5.7759999999999998</c:v>
                </c:pt>
                <c:pt idx="1">
                  <c:v>7.1459999999999999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CB9-4C30-89D1-CF2623DD2E65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(2)'!$Q$1:$R$1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(2)'!$Q$82:$R$82</c:f>
              <c:numCache>
                <c:formatCode>General</c:formatCode>
                <c:ptCount val="2"/>
                <c:pt idx="0">
                  <c:v>6.4480000000000004</c:v>
                </c:pt>
                <c:pt idx="1">
                  <c:v>7.8359999999999994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CB9-4C30-89D1-CF2623DD2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16536"/>
        <c:axId val="607010656"/>
      </c:barChart>
      <c:lineChart>
        <c:grouping val="stacked"/>
        <c:varyColors val="0"/>
        <c:ser>
          <c:idx val="4"/>
          <c:order val="4"/>
          <c:tx>
            <c:strRef>
              <c:f>'[1]DADOS_SUPERFICIAL (2)'!$P$68</c:f>
              <c:strCache>
                <c:ptCount val="1"/>
                <c:pt idx="0">
                  <c:v>P20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(2)'!$Q$68:$R$68</c:f>
              <c:numCache>
                <c:formatCode>General</c:formatCode>
                <c:ptCount val="2"/>
                <c:pt idx="0">
                  <c:v>5.9340000000000002</c:v>
                </c:pt>
                <c:pt idx="1">
                  <c:v>7.1760000000000002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B9-4C30-89D1-CF2623DD2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16536"/>
        <c:axId val="607010656"/>
      </c:lineChart>
      <c:catAx>
        <c:axId val="607016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0656"/>
        <c:crosses val="autoZero"/>
        <c:auto val="1"/>
        <c:lblAlgn val="ctr"/>
        <c:lblOffset val="100"/>
        <c:noMultiLvlLbl val="0"/>
      </c:catAx>
      <c:valAx>
        <c:axId val="607010656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Oxigênio Dissolvido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6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71773071755429"/>
          <c:y val="2.5112162549186509E-2"/>
          <c:w val="0.49175870883302625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(2)'!$AE$1:$AF$1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(2)'!$AE$79:$AF$79</c:f>
              <c:numCache>
                <c:formatCode>General</c:formatCode>
                <c:ptCount val="2"/>
                <c:pt idx="0">
                  <c:v>23.26</c:v>
                </c:pt>
                <c:pt idx="1">
                  <c:v>24.1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FD-470F-B168-D9E0A95C134A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(2)'!$AE$1:$AF$1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(2)'!$AE$80:$AF$80</c:f>
              <c:numCache>
                <c:formatCode>General</c:formatCode>
                <c:ptCount val="2"/>
                <c:pt idx="0">
                  <c:v>27</c:v>
                </c:pt>
                <c:pt idx="1">
                  <c:v>27.72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FD-470F-B168-D9E0A95C134A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(2)'!$AE$1:$AF$1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(2)'!$AE$81:$AF$81</c:f>
              <c:numCache>
                <c:formatCode>General</c:formatCode>
                <c:ptCount val="2"/>
                <c:pt idx="0">
                  <c:v>25.36</c:v>
                </c:pt>
                <c:pt idx="1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FD-470F-B168-D9E0A95C134A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(2)'!$AE$1:$AF$1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(2)'!$AE$82:$AF$82</c:f>
              <c:numCache>
                <c:formatCode>General</c:formatCode>
                <c:ptCount val="2"/>
                <c:pt idx="0">
                  <c:v>19.48</c:v>
                </c:pt>
                <c:pt idx="1">
                  <c:v>19.692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FD-470F-B168-D9E0A95C1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086288"/>
        <c:axId val="578085896"/>
      </c:barChart>
      <c:lineChart>
        <c:grouping val="stacked"/>
        <c:varyColors val="0"/>
        <c:ser>
          <c:idx val="4"/>
          <c:order val="4"/>
          <c:tx>
            <c:strRef>
              <c:f>'[1]DADOS_SUPERFICIAL (2)'!$AD$68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(2)'!$AE$68:$AF$68</c:f>
              <c:numCache>
                <c:formatCode>General</c:formatCode>
                <c:ptCount val="2"/>
                <c:pt idx="0">
                  <c:v>25.36</c:v>
                </c:pt>
                <c:pt idx="1">
                  <c:v>26.66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FD-470F-B168-D9E0A95C13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6288"/>
        <c:axId val="578085896"/>
      </c:lineChart>
      <c:catAx>
        <c:axId val="578086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5896"/>
        <c:crosses val="autoZero"/>
        <c:auto val="1"/>
        <c:lblAlgn val="ctr"/>
        <c:lblOffset val="100"/>
        <c:noMultiLvlLbl val="0"/>
      </c:catAx>
      <c:valAx>
        <c:axId val="578085896"/>
        <c:scaling>
          <c:orientation val="minMax"/>
        </c:scaling>
        <c:delete val="0"/>
        <c:axPos val="l"/>
        <c:majorGridlines>
          <c:spPr>
            <a:ln w="12700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Temperatura</a:t>
                </a:r>
                <a:r>
                  <a:rPr lang="pt-BR" sz="1400" b="1" baseline="0"/>
                  <a:t> da água (°C)</a:t>
                </a:r>
                <a:endParaRPr lang="pt-BR" sz="1400" b="1"/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6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257797283536285"/>
          <c:y val="2.2500558303546862E-2"/>
          <c:w val="0.49175870883302625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(2)'!$EN$1:$EO$1</c:f>
              <c:strCache>
                <c:ptCount val="2"/>
                <c:pt idx="0">
                  <c:v>TIR</c:v>
                </c:pt>
                <c:pt idx="1">
                  <c:v>UCA</c:v>
                </c:pt>
              </c:strCache>
            </c:strRef>
          </c:cat>
          <c:val>
            <c:numRef>
              <c:f>'[1]DADOS_SUPERFICIAL (2)'!$EN$79:$EO$79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8A-4E81-B659-1D0129708CEC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(2)'!$EN$1:$EO$1</c:f>
              <c:strCache>
                <c:ptCount val="2"/>
                <c:pt idx="0">
                  <c:v>TIR</c:v>
                </c:pt>
                <c:pt idx="1">
                  <c:v>UCA</c:v>
                </c:pt>
              </c:strCache>
            </c:strRef>
          </c:cat>
          <c:val>
            <c:numRef>
              <c:f>'[1]DADOS_SUPERFICIAL (2)'!$EN$80:$EO$80</c:f>
              <c:numCache>
                <c:formatCode>General</c:formatCode>
                <c:ptCount val="2"/>
                <c:pt idx="0">
                  <c:v>25</c:v>
                </c:pt>
                <c:pt idx="1">
                  <c:v>34.000000000000014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8A-4E81-B659-1D0129708CEC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(2)'!$EN$1:$EO$1</c:f>
              <c:strCache>
                <c:ptCount val="2"/>
                <c:pt idx="0">
                  <c:v>TIR</c:v>
                </c:pt>
                <c:pt idx="1">
                  <c:v>UCA</c:v>
                </c:pt>
              </c:strCache>
            </c:strRef>
          </c:cat>
          <c:val>
            <c:numRef>
              <c:f>'[1]DADOS_SUPERFICIAL (2)'!$EN$81:$EO$81</c:f>
              <c:numCache>
                <c:formatCode>General</c:formatCode>
                <c:ptCount val="2"/>
                <c:pt idx="0">
                  <c:v>19.800000000000018</c:v>
                </c:pt>
                <c:pt idx="1">
                  <c:v>20.200000000000017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8A-4E81-B659-1D0129708CEC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(2)'!$EN$1:$EO$1</c:f>
              <c:strCache>
                <c:ptCount val="2"/>
                <c:pt idx="0">
                  <c:v>TIR</c:v>
                </c:pt>
                <c:pt idx="1">
                  <c:v>UCA</c:v>
                </c:pt>
              </c:strCache>
            </c:strRef>
          </c:cat>
          <c:val>
            <c:numRef>
              <c:f>'[1]DADOS_SUPERFICIAL (2)'!$EN$82:$EO$82</c:f>
              <c:numCache>
                <c:formatCode>General</c:formatCode>
                <c:ptCount val="2"/>
                <c:pt idx="0">
                  <c:v>30.800000000000004</c:v>
                </c:pt>
                <c:pt idx="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8A-4E81-B659-1D0129708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8086680"/>
        <c:axId val="578087072"/>
      </c:barChart>
      <c:lineChart>
        <c:grouping val="stacked"/>
        <c:varyColors val="0"/>
        <c:ser>
          <c:idx val="4"/>
          <c:order val="4"/>
          <c:tx>
            <c:strRef>
              <c:f>'[1]DADOS_SUPERFICIAL (2)'!$EM$68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(2)'!$EN$68:$EO$68</c:f>
              <c:numCache>
                <c:formatCode>General</c:formatCode>
                <c:ptCount val="2"/>
                <c:pt idx="0">
                  <c:v>25</c:v>
                </c:pt>
                <c:pt idx="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88A-4E81-B659-1D0129708C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8086680"/>
        <c:axId val="578087072"/>
      </c:lineChart>
      <c:catAx>
        <c:axId val="578086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7072"/>
        <c:crosses val="autoZero"/>
        <c:auto val="1"/>
        <c:lblAlgn val="ctr"/>
        <c:lblOffset val="100"/>
        <c:noMultiLvlLbl val="0"/>
      </c:catAx>
      <c:valAx>
        <c:axId val="578087072"/>
        <c:scaling>
          <c:orientation val="minMax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DQO</a:t>
                </a:r>
                <a:r>
                  <a:rPr lang="pt-BR" sz="1400" b="1" baseline="0"/>
                  <a:t> (mg/L)</a:t>
                </a:r>
                <a:endParaRPr lang="pt-BR" sz="1400" b="1"/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5780866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4917586527589442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Turbidez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4625324034760243"/>
          <c:y val="0.12084856519185742"/>
          <c:w val="0.73677513742077061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(2)'!$AM$1:$AN$1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(2)'!$AM$69:$AN$69</c:f>
              <c:numCache>
                <c:formatCode>General</c:formatCode>
                <c:ptCount val="2"/>
                <c:pt idx="0">
                  <c:v>0.95238095238095233</c:v>
                </c:pt>
                <c:pt idx="1">
                  <c:v>0.95238095238095233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F9-40D0-92DE-46DE0196F32B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(2)'!$AM$1:$AN$1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(2)'!$AM$70:$AN$70</c:f>
              <c:numCache>
                <c:formatCode>General</c:formatCode>
                <c:ptCount val="2"/>
                <c:pt idx="0">
                  <c:v>4.7619047619047616E-2</c:v>
                </c:pt>
                <c:pt idx="1">
                  <c:v>4.7619047619047616E-2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F9-40D0-92DE-46DE0196F32B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(2)'!$AM$1:$AN$1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(2)'!$AM$71:$AN$71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F9-40D0-92DE-46DE0196F32B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(2)'!$AM$1:$AN$1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(2)'!$AM$72:$AN$72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F9-40D0-92DE-46DE0196F3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557448"/>
        <c:axId val="424555488"/>
      </c:barChart>
      <c:catAx>
        <c:axId val="424557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24555488"/>
        <c:crosses val="autoZero"/>
        <c:auto val="1"/>
        <c:lblAlgn val="ctr"/>
        <c:lblOffset val="100"/>
        <c:noMultiLvlLbl val="0"/>
      </c:catAx>
      <c:valAx>
        <c:axId val="424555488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24557448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32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pt-BR"/>
              <a:t>Frequencia de atendimento de classe - pH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title>
    <c:autoTitleDeleted val="0"/>
    <c:plotArea>
      <c:layout>
        <c:manualLayout>
          <c:layoutTarget val="inner"/>
          <c:xMode val="edge"/>
          <c:yMode val="edge"/>
          <c:x val="0.25683722410906568"/>
          <c:y val="0.12084856519185742"/>
          <c:w val="0.73192417765691742"/>
          <c:h val="0.6741568832334302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'[1]DADOS_SUPERFICIAL (2)'!$I$69</c:f>
              <c:strCache>
                <c:ptCount val="1"/>
                <c:pt idx="0">
                  <c:v>Classe 1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strRef>
              <c:f>'[1]DADOS_SUPERFICIAL (2)'!$DE$1:$DF$1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(2)'!$DE$69:$DF$69</c:f>
              <c:numCache>
                <c:formatCode>General</c:formatCode>
                <c:ptCount val="2"/>
                <c:pt idx="0">
                  <c:v>0.96825396825396826</c:v>
                </c:pt>
                <c:pt idx="1">
                  <c:v>0.95238095238095233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D-4D65-910C-791043C1FB11}"/>
            </c:ext>
          </c:extLst>
        </c:ser>
        <c:ser>
          <c:idx val="1"/>
          <c:order val="1"/>
          <c:tx>
            <c:strRef>
              <c:f>'[1]DADOS_SUPERFICIAL (2)'!$I$70</c:f>
              <c:strCache>
                <c:ptCount val="1"/>
                <c:pt idx="0">
                  <c:v>Classe 2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'[1]DADOS_SUPERFICIAL (2)'!$DE$1:$DF$1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(2)'!$DE$70:$DF$70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1D-4D65-910C-791043C1FB11}"/>
            </c:ext>
          </c:extLst>
        </c:ser>
        <c:ser>
          <c:idx val="2"/>
          <c:order val="2"/>
          <c:tx>
            <c:strRef>
              <c:f>'[1]DADOS_SUPERFICIAL (2)'!$I$71</c:f>
              <c:strCache>
                <c:ptCount val="1"/>
                <c:pt idx="0">
                  <c:v>Classe 3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'[1]DADOS_SUPERFICIAL (2)'!$DE$1:$DF$1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(2)'!$DE$71:$DF$71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1D-4D65-910C-791043C1FB11}"/>
            </c:ext>
          </c:extLst>
        </c:ser>
        <c:ser>
          <c:idx val="3"/>
          <c:order val="3"/>
          <c:tx>
            <c:strRef>
              <c:f>'[1]DADOS_SUPERFICIAL (2)'!$I$72</c:f>
              <c:strCache>
                <c:ptCount val="1"/>
                <c:pt idx="0">
                  <c:v>Classe 4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'[1]DADOS_SUPERFICIAL (2)'!$DE$1:$DF$1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(2)'!$DE$72:$DF$72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1D-4D65-910C-791043C1FB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4553920"/>
        <c:axId val="424555880"/>
      </c:barChart>
      <c:catAx>
        <c:axId val="4245539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24555880"/>
        <c:crosses val="autoZero"/>
        <c:auto val="1"/>
        <c:lblAlgn val="ctr"/>
        <c:lblOffset val="100"/>
        <c:noMultiLvlLbl val="0"/>
      </c:catAx>
      <c:valAx>
        <c:axId val="42455588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/>
                  <a:t>Percentual de atendimento de classe</a:t>
                </a:r>
              </a:p>
            </c:rich>
          </c:tx>
          <c:layout>
            <c:manualLayout>
              <c:xMode val="edge"/>
              <c:yMode val="edge"/>
              <c:x val="1.076723712817643E-2"/>
              <c:y val="0.13431075700379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24553920"/>
        <c:crosses val="autoZero"/>
        <c:crossBetween val="between"/>
      </c:valAx>
      <c:spPr>
        <a:noFill/>
        <a:ln>
          <a:solidFill>
            <a:schemeClr val="bg1">
              <a:lumMod val="50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(2)'!$BH$1:$BI$1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(2)'!$BH$79:$BI$79</c:f>
              <c:numCache>
                <c:formatCode>General</c:formatCode>
                <c:ptCount val="2"/>
                <c:pt idx="0">
                  <c:v>0.46</c:v>
                </c:pt>
                <c:pt idx="1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1C-4D86-BA4A-F1E1CD2EB47F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(2)'!$BH$1:$BI$1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(2)'!$BH$80:$BI$80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1C-4D86-BA4A-F1E1CD2EB47F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(2)'!$BH$1:$BI$1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(2)'!$BH$81:$BI$81</c:f>
              <c:numCache>
                <c:formatCode>General</c:formatCode>
                <c:ptCount val="2"/>
                <c:pt idx="0">
                  <c:v>0.46</c:v>
                </c:pt>
                <c:pt idx="1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1C-4D86-BA4A-F1E1CD2EB47F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(2)'!$BH$1:$BI$1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(2)'!$BH$82:$BI$82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1C-4D86-BA4A-F1E1CD2EB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552744"/>
        <c:axId val="424556272"/>
      </c:barChart>
      <c:lineChart>
        <c:grouping val="standard"/>
        <c:varyColors val="0"/>
        <c:ser>
          <c:idx val="4"/>
          <c:order val="4"/>
          <c:tx>
            <c:strRef>
              <c:f>'[1]DADOS_SUPERFICIAL (2)'!$BG$68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(2)'!$BH$68:$BI$68</c:f>
              <c:numCache>
                <c:formatCode>General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41C-4D86-BA4A-F1E1CD2EB4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552744"/>
        <c:axId val="424556272"/>
      </c:lineChart>
      <c:catAx>
        <c:axId val="424552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24556272"/>
        <c:crosses val="autoZero"/>
        <c:auto val="1"/>
        <c:lblAlgn val="ctr"/>
        <c:lblOffset val="100"/>
        <c:noMultiLvlLbl val="0"/>
      </c:catAx>
      <c:valAx>
        <c:axId val="42455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N-Amoniacal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24552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930485536425245"/>
          <c:y val="2.5112162549186509E-2"/>
          <c:w val="0.45225236543305991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(2)'!$BO$1:$BP$1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(2)'!$BO$79:$BP$79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19-47DA-A823-EF06EEF9A929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(2)'!$BO$1:$BP$1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(2)'!$BO$80:$BP$80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19-47DA-A823-EF06EEF9A929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(2)'!$BO$1:$BP$1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(2)'!$BO$81:$BP$81</c:f>
              <c:numCache>
                <c:formatCode>General</c:formatCode>
                <c:ptCount val="2"/>
                <c:pt idx="0">
                  <c:v>4.3600000000000003</c:v>
                </c:pt>
                <c:pt idx="1">
                  <c:v>4.3600000000000003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19-47DA-A823-EF06EEF9A929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(2)'!$BO$1:$BP$1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(2)'!$BO$82:$BP$82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9-47DA-A823-EF06EEF9A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4559016"/>
        <c:axId val="424557056"/>
      </c:barChart>
      <c:lineChart>
        <c:grouping val="standard"/>
        <c:varyColors val="0"/>
        <c:ser>
          <c:idx val="4"/>
          <c:order val="4"/>
          <c:tx>
            <c:strRef>
              <c:f>'[1]DADOS_SUPERFICIAL (2)'!$BN$68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(2)'!$BO$68:$BP$68</c:f>
              <c:numCache>
                <c:formatCode>General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19-47DA-A823-EF06EEF9A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4559016"/>
        <c:axId val="424557056"/>
      </c:lineChart>
      <c:catAx>
        <c:axId val="424559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24557056"/>
        <c:crosses val="autoZero"/>
        <c:auto val="1"/>
        <c:lblAlgn val="ctr"/>
        <c:lblOffset val="100"/>
        <c:noMultiLvlLbl val="0"/>
      </c:catAx>
      <c:valAx>
        <c:axId val="424557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NTK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42455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68689621499253"/>
          <c:y val="2.5112162549186509E-2"/>
          <c:w val="0.45225236543305991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(2)'!$X$1:$Y$1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(2)'!$X$79:$Y$79</c:f>
              <c:numCache>
                <c:formatCode>General</c:formatCode>
                <c:ptCount val="2"/>
                <c:pt idx="0">
                  <c:v>80.36</c:v>
                </c:pt>
                <c:pt idx="1">
                  <c:v>86.58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13-4E0B-A2C2-D08A7B908087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(2)'!$X$1:$Y$1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(2)'!$X$80:$Y$80</c:f>
              <c:numCache>
                <c:formatCode>General</c:formatCode>
                <c:ptCount val="2"/>
                <c:pt idx="0">
                  <c:v>61.82</c:v>
                </c:pt>
                <c:pt idx="1">
                  <c:v>86.54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13-4E0B-A2C2-D08A7B908087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(2)'!$X$1:$Y$1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(2)'!$X$81:$Y$81</c:f>
              <c:numCache>
                <c:formatCode>General</c:formatCode>
                <c:ptCount val="2"/>
                <c:pt idx="0">
                  <c:v>70.16</c:v>
                </c:pt>
                <c:pt idx="1">
                  <c:v>86.62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13-4E0B-A2C2-D08A7B908087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(2)'!$X$1:$Y$1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(2)'!$X$82:$Y$82</c:f>
              <c:numCache>
                <c:formatCode>General</c:formatCode>
                <c:ptCount val="2"/>
                <c:pt idx="0">
                  <c:v>69.06</c:v>
                </c:pt>
                <c:pt idx="1">
                  <c:v>83.64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13-4E0B-A2C2-D08A7B908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18888"/>
        <c:axId val="607012224"/>
      </c:barChart>
      <c:lineChart>
        <c:grouping val="stacked"/>
        <c:varyColors val="0"/>
        <c:ser>
          <c:idx val="4"/>
          <c:order val="4"/>
          <c:tx>
            <c:strRef>
              <c:f>'[1]DADOS_SUPERFICIAL (2)'!$W$68</c:f>
              <c:strCache>
                <c:ptCount val="1"/>
                <c:pt idx="0">
                  <c:v>P20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(2)'!$X$68:$Y$68</c:f>
              <c:numCache>
                <c:formatCode>General</c:formatCode>
                <c:ptCount val="2"/>
                <c:pt idx="0">
                  <c:v>68.34</c:v>
                </c:pt>
                <c:pt idx="1">
                  <c:v>85.539999999999992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13-4E0B-A2C2-D08A7B9080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18888"/>
        <c:axId val="607012224"/>
      </c:lineChart>
      <c:catAx>
        <c:axId val="607018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2224"/>
        <c:crosses val="autoZero"/>
        <c:auto val="1"/>
        <c:lblAlgn val="ctr"/>
        <c:lblOffset val="100"/>
        <c:noMultiLvlLbl val="0"/>
      </c:catAx>
      <c:valAx>
        <c:axId val="60701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Saturação de Oxigênio (%)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88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723621955932192"/>
          <c:y val="2.5112162549186509E-2"/>
          <c:w val="0.49175870883302625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(2)'!$AM$1:$AN$1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(2)'!$AM$79:$AN$79</c:f>
              <c:numCache>
                <c:formatCode>General</c:formatCode>
                <c:ptCount val="2"/>
                <c:pt idx="0">
                  <c:v>28.480000000000004</c:v>
                </c:pt>
                <c:pt idx="1">
                  <c:v>20.260000000000002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87-4000-8ABF-D2F1353F5574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(2)'!$AM$1:$AN$1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(2)'!$AM$80:$AN$80</c:f>
              <c:numCache>
                <c:formatCode>General</c:formatCode>
                <c:ptCount val="2"/>
                <c:pt idx="0">
                  <c:v>10.000000000000007</c:v>
                </c:pt>
                <c:pt idx="1">
                  <c:v>14.360000000000008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87-4000-8ABF-D2F1353F5574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(2)'!$AM$1:$AN$1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(2)'!$AM$81:$AN$81</c:f>
              <c:numCache>
                <c:formatCode>General</c:formatCode>
                <c:ptCount val="2"/>
                <c:pt idx="0">
                  <c:v>10</c:v>
                </c:pt>
                <c:pt idx="1">
                  <c:v>4.620000000000001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87-4000-8ABF-D2F1353F5574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(2)'!$AM$1:$AN$1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(2)'!$AM$82:$AN$82</c:f>
              <c:numCache>
                <c:formatCode>General</c:formatCode>
                <c:ptCount val="2"/>
                <c:pt idx="0">
                  <c:v>27</c:v>
                </c:pt>
                <c:pt idx="1">
                  <c:v>39.42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87-4000-8ABF-D2F1353F5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16144"/>
        <c:axId val="607013400"/>
      </c:barChart>
      <c:lineChart>
        <c:grouping val="stacked"/>
        <c:varyColors val="0"/>
        <c:ser>
          <c:idx val="4"/>
          <c:order val="4"/>
          <c:tx>
            <c:strRef>
              <c:f>'[1]DADOS_SUPERFICIAL (2)'!$AL$68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(2)'!$AM$68:$AN$68</c:f>
              <c:numCache>
                <c:formatCode>General</c:formatCode>
                <c:ptCount val="2"/>
                <c:pt idx="0">
                  <c:v>22.420000000000005</c:v>
                </c:pt>
                <c:pt idx="1">
                  <c:v>20.92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87-4000-8ABF-D2F1353F5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16144"/>
        <c:axId val="607013400"/>
      </c:lineChart>
      <c:catAx>
        <c:axId val="60701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3400"/>
        <c:crosses val="autoZero"/>
        <c:auto val="1"/>
        <c:lblAlgn val="ctr"/>
        <c:lblOffset val="100"/>
        <c:noMultiLvlLbl val="0"/>
      </c:catAx>
      <c:valAx>
        <c:axId val="60701340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Turbidez (NTU)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3866518184786602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(2)'!$AT$1:$AU$1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(2)'!$AT$79:$AU$79</c:f>
              <c:numCache>
                <c:formatCode>General</c:formatCode>
                <c:ptCount val="2"/>
                <c:pt idx="0">
                  <c:v>0.03</c:v>
                </c:pt>
                <c:pt idx="1">
                  <c:v>5.400000000000002E-2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C-4AE0-956D-CF2707EE1DF8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(2)'!$AT$1:$AU$1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(2)'!$AT$80:$AU$80</c:f>
              <c:numCache>
                <c:formatCode>General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C-4AE0-956D-CF2707EE1DF8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(2)'!$AT$1:$AU$1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(2)'!$AT$81:$AU$81</c:f>
              <c:numCache>
                <c:formatCode>General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C-4AE0-956D-CF2707EE1DF8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(2)'!$AT$1:$AU$1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(2)'!$AT$82:$AU$82</c:f>
              <c:numCache>
                <c:formatCode>General</c:formatCode>
                <c:ptCount val="2"/>
                <c:pt idx="0">
                  <c:v>3.6000000000000018E-2</c:v>
                </c:pt>
                <c:pt idx="1">
                  <c:v>3.7000000000000005E-2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C-4AE0-956D-CF2707EE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14184"/>
        <c:axId val="607009480"/>
      </c:barChart>
      <c:lineChart>
        <c:grouping val="stacked"/>
        <c:varyColors val="0"/>
        <c:ser>
          <c:idx val="4"/>
          <c:order val="4"/>
          <c:tx>
            <c:strRef>
              <c:f>'[1]DADOS_SUPERFICIAL (2)'!$AS$68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(2)'!$AT$68:$AU$68</c:f>
              <c:numCache>
                <c:formatCode>General</c:formatCode>
                <c:ptCount val="2"/>
                <c:pt idx="0">
                  <c:v>0.03</c:v>
                </c:pt>
                <c:pt idx="1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5C-4AE0-956D-CF2707EE1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14184"/>
        <c:axId val="607009480"/>
      </c:lineChart>
      <c:catAx>
        <c:axId val="60701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09480"/>
        <c:crosses val="autoZero"/>
        <c:auto val="1"/>
        <c:lblAlgn val="ctr"/>
        <c:lblOffset val="100"/>
        <c:noMultiLvlLbl val="0"/>
      </c:catAx>
      <c:valAx>
        <c:axId val="607009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Nitrito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4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49175870883302625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(2)'!$BA$1:$BB$1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(2)'!$BA$79:$BB$79</c:f>
              <c:numCache>
                <c:formatCode>General</c:formatCode>
                <c:ptCount val="2"/>
                <c:pt idx="0">
                  <c:v>0.8680000000000001</c:v>
                </c:pt>
                <c:pt idx="1">
                  <c:v>1.28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8-4E63-B77E-89C46C22031A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(2)'!$BA$1:$BB$1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(2)'!$BA$80:$BB$80</c:f>
              <c:numCache>
                <c:formatCode>General</c:formatCode>
                <c:ptCount val="2"/>
                <c:pt idx="0">
                  <c:v>1.1140000000000003</c:v>
                </c:pt>
                <c:pt idx="1">
                  <c:v>1.2482000000000002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8-4E63-B77E-89C46C22031A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(2)'!$BA$1:$BB$1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(2)'!$BA$81:$BB$81</c:f>
              <c:numCache>
                <c:formatCode>General</c:formatCode>
                <c:ptCount val="2"/>
                <c:pt idx="0">
                  <c:v>1.7600000000000002</c:v>
                </c:pt>
                <c:pt idx="1">
                  <c:v>1.9400000000000006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F8-4E63-B77E-89C46C22031A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(2)'!$BA$1:$BB$1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(2)'!$BA$82:$BB$82</c:f>
              <c:numCache>
                <c:formatCode>General</c:formatCode>
                <c:ptCount val="2"/>
                <c:pt idx="0">
                  <c:v>2.7620000000000009</c:v>
                </c:pt>
                <c:pt idx="1">
                  <c:v>3.218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F8-4E63-B77E-89C46C220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22024"/>
        <c:axId val="607028296"/>
      </c:barChart>
      <c:lineChart>
        <c:grouping val="stacked"/>
        <c:varyColors val="0"/>
        <c:ser>
          <c:idx val="4"/>
          <c:order val="4"/>
          <c:tx>
            <c:strRef>
              <c:f>'[1]DADOS_SUPERFICIAL (2)'!$AZ$68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(2)'!$BA$68:$BB$68</c:f>
              <c:numCache>
                <c:formatCode>General</c:formatCode>
                <c:ptCount val="2"/>
                <c:pt idx="0">
                  <c:v>2.0800000000000005</c:v>
                </c:pt>
                <c:pt idx="1">
                  <c:v>2.16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F8-4E63-B77E-89C46C220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22024"/>
        <c:axId val="607028296"/>
      </c:lineChart>
      <c:catAx>
        <c:axId val="607022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28296"/>
        <c:crosses val="autoZero"/>
        <c:auto val="1"/>
        <c:lblAlgn val="ctr"/>
        <c:lblOffset val="100"/>
        <c:noMultiLvlLbl val="0"/>
      </c:catAx>
      <c:valAx>
        <c:axId val="607028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Nitrato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22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49175870883302625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(2)'!$BV$1:$BW$1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(2)'!$BV$79:$BW$79</c:f>
              <c:numCache>
                <c:formatCode>General</c:formatCode>
                <c:ptCount val="2"/>
                <c:pt idx="0">
                  <c:v>3.0679999999999992</c:v>
                </c:pt>
                <c:pt idx="1">
                  <c:v>3.7639999999999998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77-434E-AB01-B28CBFE47644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(2)'!$BV$1:$BW$1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(2)'!$BV$80:$BW$80</c:f>
              <c:numCache>
                <c:formatCode>General</c:formatCode>
                <c:ptCount val="2"/>
                <c:pt idx="0">
                  <c:v>3.31</c:v>
                </c:pt>
                <c:pt idx="1">
                  <c:v>4.32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77-434E-AB01-B28CBFE47644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(2)'!$BV$1:$BW$1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(2)'!$BV$81:$BW$81</c:f>
              <c:numCache>
                <c:formatCode>General</c:formatCode>
                <c:ptCount val="2"/>
                <c:pt idx="0">
                  <c:v>3.28</c:v>
                </c:pt>
                <c:pt idx="1">
                  <c:v>3.02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D77-434E-AB01-B28CBFE47644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(2)'!$BV$1:$BW$1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(2)'!$BV$82:$BW$82</c:f>
              <c:numCache>
                <c:formatCode>General</c:formatCode>
                <c:ptCount val="2"/>
                <c:pt idx="0">
                  <c:v>4.1500000000000004</c:v>
                </c:pt>
                <c:pt idx="1">
                  <c:v>4.87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D77-434E-AB01-B28CBFE476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13792"/>
        <c:axId val="607025944"/>
      </c:barChart>
      <c:catAx>
        <c:axId val="607013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25944"/>
        <c:crosses val="autoZero"/>
        <c:auto val="1"/>
        <c:lblAlgn val="ctr"/>
        <c:lblOffset val="100"/>
        <c:noMultiLvlLbl val="0"/>
      </c:catAx>
      <c:valAx>
        <c:axId val="607025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Nitrogênio Total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1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3403310066591021"/>
          <c:h val="5.08844581561807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029226696007991E-2"/>
          <c:y val="0.10586586033470963"/>
          <c:w val="0.88724581370560118"/>
          <c:h val="0.707178093966324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'[1]DADOS_SUPERFICIAL (2)'!$B$79</c:f>
              <c:strCache>
                <c:ptCount val="1"/>
                <c:pt idx="0">
                  <c:v>Primavera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'[1]DADOS_SUPERFICIAL (2)'!$CC$1:$CD$1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(2)'!$CC$79:$CD$79</c:f>
              <c:numCache>
                <c:formatCode>General</c:formatCode>
                <c:ptCount val="2"/>
                <c:pt idx="0">
                  <c:v>19.2</c:v>
                </c:pt>
                <c:pt idx="1">
                  <c:v>19.231999999999996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95-4C8F-8C85-57BC219BC5F2}"/>
            </c:ext>
          </c:extLst>
        </c:ser>
        <c:ser>
          <c:idx val="1"/>
          <c:order val="1"/>
          <c:tx>
            <c:strRef>
              <c:f>'[1]DADOS_SUPERFICIAL (2)'!$B$80</c:f>
              <c:strCache>
                <c:ptCount val="1"/>
                <c:pt idx="0">
                  <c:v>Verão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'[1]DADOS_SUPERFICIAL (2)'!$CC$1:$CD$1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(2)'!$CC$80:$CD$80</c:f>
              <c:numCache>
                <c:formatCode>General</c:formatCode>
                <c:ptCount val="2"/>
                <c:pt idx="0">
                  <c:v>19.160000000000004</c:v>
                </c:pt>
                <c:pt idx="1">
                  <c:v>17.956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95-4C8F-8C85-57BC219BC5F2}"/>
            </c:ext>
          </c:extLst>
        </c:ser>
        <c:ser>
          <c:idx val="2"/>
          <c:order val="2"/>
          <c:tx>
            <c:strRef>
              <c:f>'[1]DADOS_SUPERFICIAL (2)'!$B$81</c:f>
              <c:strCache>
                <c:ptCount val="1"/>
                <c:pt idx="0">
                  <c:v>Outono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'[1]DADOS_SUPERFICIAL (2)'!$CC$1:$CD$1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(2)'!$CC$81:$CD$81</c:f>
              <c:numCache>
                <c:formatCode>General</c:formatCode>
                <c:ptCount val="2"/>
                <c:pt idx="0">
                  <c:v>19.320000000000004</c:v>
                </c:pt>
                <c:pt idx="1">
                  <c:v>20.18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95-4C8F-8C85-57BC219BC5F2}"/>
            </c:ext>
          </c:extLst>
        </c:ser>
        <c:ser>
          <c:idx val="3"/>
          <c:order val="3"/>
          <c:tx>
            <c:strRef>
              <c:f>'[1]DADOS_SUPERFICIAL (2)'!$B$82</c:f>
              <c:strCache>
                <c:ptCount val="1"/>
                <c:pt idx="0">
                  <c:v>Inverno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'[1]DADOS_SUPERFICIAL (2)'!$CC$1:$CD$1</c:f>
              <c:strCache>
                <c:ptCount val="2"/>
                <c:pt idx="0">
                  <c:v>UCA</c:v>
                </c:pt>
                <c:pt idx="1">
                  <c:v>TPF</c:v>
                </c:pt>
              </c:strCache>
            </c:strRef>
          </c:cat>
          <c:val>
            <c:numRef>
              <c:f>'[1]DADOS_SUPERFICIAL (2)'!$CC$82:$CD$82</c:f>
              <c:numCache>
                <c:formatCode>General</c:formatCode>
                <c:ptCount val="2"/>
                <c:pt idx="0">
                  <c:v>21.330000000000002</c:v>
                </c:pt>
                <c:pt idx="1">
                  <c:v>23.452000000000005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95-4C8F-8C85-57BC219B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7023592"/>
        <c:axId val="607026728"/>
      </c:barChart>
      <c:lineChart>
        <c:grouping val="stacked"/>
        <c:varyColors val="0"/>
        <c:ser>
          <c:idx val="4"/>
          <c:order val="4"/>
          <c:tx>
            <c:strRef>
              <c:f>'[1]DADOS_SUPERFICIAL (2)'!$CB$68</c:f>
              <c:strCache>
                <c:ptCount val="1"/>
                <c:pt idx="0">
                  <c:v>P80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'[1]DADOS_SUPERFICIAL (2)'!$CC$68:$CD$68</c:f>
              <c:numCache>
                <c:formatCode>General</c:formatCode>
                <c:ptCount val="2"/>
                <c:pt idx="0">
                  <c:v>20</c:v>
                </c:pt>
                <c:pt idx="1">
                  <c:v>20.3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695-4C8F-8C85-57BC219BC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7023592"/>
        <c:axId val="607026728"/>
      </c:lineChart>
      <c:catAx>
        <c:axId val="607023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26728"/>
        <c:crosses val="autoZero"/>
        <c:auto val="1"/>
        <c:lblAlgn val="ctr"/>
        <c:lblOffset val="100"/>
        <c:noMultiLvlLbl val="0"/>
      </c:catAx>
      <c:valAx>
        <c:axId val="60702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pt-BR" sz="1400" b="1"/>
                  <a:t>Dureza (mg/L)</a:t>
                </a:r>
              </a:p>
            </c:rich>
          </c:tx>
          <c:layout>
            <c:manualLayout>
              <c:xMode val="edge"/>
              <c:yMode val="edge"/>
              <c:x val="8.7336244541484712E-3"/>
              <c:y val="2.9630243587972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pt-BR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  <c:crossAx val="607023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pt-BR"/>
          </a:p>
        </c:txPr>
      </c:dTable>
      <c:spPr>
        <a:solidFill>
          <a:schemeClr val="bg1">
            <a:lumMod val="85000"/>
          </a:schemeClr>
        </a:solidFill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29567101055606"/>
          <c:y val="2.5112124142376936E-2"/>
          <c:w val="0.3866518184786602"/>
          <c:h val="4.97620054505685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83</xdr:row>
      <xdr:rowOff>0</xdr:rowOff>
    </xdr:from>
    <xdr:to>
      <xdr:col>4</xdr:col>
      <xdr:colOff>0</xdr:colOff>
      <xdr:row>110</xdr:row>
      <xdr:rowOff>0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83</xdr:row>
      <xdr:rowOff>0</xdr:rowOff>
    </xdr:from>
    <xdr:to>
      <xdr:col>11</xdr:col>
      <xdr:colOff>0</xdr:colOff>
      <xdr:row>110</xdr:row>
      <xdr:rowOff>0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55419</xdr:colOff>
      <xdr:row>83</xdr:row>
      <xdr:rowOff>166255</xdr:rowOff>
    </xdr:from>
    <xdr:to>
      <xdr:col>18</xdr:col>
      <xdr:colOff>0</xdr:colOff>
      <xdr:row>110</xdr:row>
      <xdr:rowOff>166255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83</xdr:row>
      <xdr:rowOff>0</xdr:rowOff>
    </xdr:from>
    <xdr:to>
      <xdr:col>25</xdr:col>
      <xdr:colOff>0</xdr:colOff>
      <xdr:row>110</xdr:row>
      <xdr:rowOff>0</xdr:rowOff>
    </xdr:to>
    <xdr:graphicFrame macro="">
      <xdr:nvGraphicFramePr>
        <xdr:cNvPr id="18" name="Gráfic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37</xdr:col>
      <xdr:colOff>0</xdr:colOff>
      <xdr:row>83</xdr:row>
      <xdr:rowOff>0</xdr:rowOff>
    </xdr:from>
    <xdr:to>
      <xdr:col>40</xdr:col>
      <xdr:colOff>0</xdr:colOff>
      <xdr:row>110</xdr:row>
      <xdr:rowOff>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0</xdr:colOff>
      <xdr:row>83</xdr:row>
      <xdr:rowOff>0</xdr:rowOff>
    </xdr:from>
    <xdr:to>
      <xdr:col>47</xdr:col>
      <xdr:colOff>0</xdr:colOff>
      <xdr:row>110</xdr:row>
      <xdr:rowOff>0</xdr:rowOff>
    </xdr:to>
    <xdr:graphicFrame macro="">
      <xdr:nvGraphicFramePr>
        <xdr:cNvPr id="20" name="Gráfic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51</xdr:col>
      <xdr:colOff>0</xdr:colOff>
      <xdr:row>83</xdr:row>
      <xdr:rowOff>0</xdr:rowOff>
    </xdr:from>
    <xdr:to>
      <xdr:col>54</xdr:col>
      <xdr:colOff>0</xdr:colOff>
      <xdr:row>110</xdr:row>
      <xdr:rowOff>0</xdr:rowOff>
    </xdr:to>
    <xdr:graphicFrame macro="">
      <xdr:nvGraphicFramePr>
        <xdr:cNvPr id="21" name="Gráfico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72</xdr:col>
      <xdr:colOff>0</xdr:colOff>
      <xdr:row>83</xdr:row>
      <xdr:rowOff>0</xdr:rowOff>
    </xdr:from>
    <xdr:to>
      <xdr:col>75</xdr:col>
      <xdr:colOff>0</xdr:colOff>
      <xdr:row>110</xdr:row>
      <xdr:rowOff>0</xdr:rowOff>
    </xdr:to>
    <xdr:graphicFrame macro="">
      <xdr:nvGraphicFramePr>
        <xdr:cNvPr id="22" name="Gráfico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79</xdr:col>
      <xdr:colOff>0</xdr:colOff>
      <xdr:row>83</xdr:row>
      <xdr:rowOff>0</xdr:rowOff>
    </xdr:from>
    <xdr:to>
      <xdr:col>82</xdr:col>
      <xdr:colOff>0</xdr:colOff>
      <xdr:row>110</xdr:row>
      <xdr:rowOff>0</xdr:rowOff>
    </xdr:to>
    <xdr:graphicFrame macro="">
      <xdr:nvGraphicFramePr>
        <xdr:cNvPr id="23" name="Gráfic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86</xdr:col>
      <xdr:colOff>0</xdr:colOff>
      <xdr:row>83</xdr:row>
      <xdr:rowOff>0</xdr:rowOff>
    </xdr:from>
    <xdr:to>
      <xdr:col>89</xdr:col>
      <xdr:colOff>0</xdr:colOff>
      <xdr:row>110</xdr:row>
      <xdr:rowOff>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93</xdr:col>
      <xdr:colOff>0</xdr:colOff>
      <xdr:row>83</xdr:row>
      <xdr:rowOff>0</xdr:rowOff>
    </xdr:from>
    <xdr:to>
      <xdr:col>96</xdr:col>
      <xdr:colOff>0</xdr:colOff>
      <xdr:row>110</xdr:row>
      <xdr:rowOff>0</xdr:rowOff>
    </xdr:to>
    <xdr:graphicFrame macro="">
      <xdr:nvGraphicFramePr>
        <xdr:cNvPr id="38" name="Gráfico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100</xdr:col>
      <xdr:colOff>0</xdr:colOff>
      <xdr:row>83</xdr:row>
      <xdr:rowOff>0</xdr:rowOff>
    </xdr:from>
    <xdr:to>
      <xdr:col>103</xdr:col>
      <xdr:colOff>0</xdr:colOff>
      <xdr:row>110</xdr:row>
      <xdr:rowOff>0</xdr:rowOff>
    </xdr:to>
    <xdr:graphicFrame macro="">
      <xdr:nvGraphicFramePr>
        <xdr:cNvPr id="39" name="Gráfico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107</xdr:col>
      <xdr:colOff>0</xdr:colOff>
      <xdr:row>83</xdr:row>
      <xdr:rowOff>0</xdr:rowOff>
    </xdr:from>
    <xdr:to>
      <xdr:col>110</xdr:col>
      <xdr:colOff>0</xdr:colOff>
      <xdr:row>110</xdr:row>
      <xdr:rowOff>0</xdr:rowOff>
    </xdr:to>
    <xdr:graphicFrame macro="">
      <xdr:nvGraphicFramePr>
        <xdr:cNvPr id="40" name="Gráfico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114</xdr:col>
      <xdr:colOff>0</xdr:colOff>
      <xdr:row>83</xdr:row>
      <xdr:rowOff>0</xdr:rowOff>
    </xdr:from>
    <xdr:to>
      <xdr:col>117</xdr:col>
      <xdr:colOff>0</xdr:colOff>
      <xdr:row>110</xdr:row>
      <xdr:rowOff>0</xdr:rowOff>
    </xdr:to>
    <xdr:graphicFrame macro="">
      <xdr:nvGraphicFramePr>
        <xdr:cNvPr id="41" name="Gráfico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128</xdr:col>
      <xdr:colOff>0</xdr:colOff>
      <xdr:row>83</xdr:row>
      <xdr:rowOff>0</xdr:rowOff>
    </xdr:from>
    <xdr:to>
      <xdr:col>131</xdr:col>
      <xdr:colOff>0</xdr:colOff>
      <xdr:row>110</xdr:row>
      <xdr:rowOff>0</xdr:rowOff>
    </xdr:to>
    <xdr:graphicFrame macro="">
      <xdr:nvGraphicFramePr>
        <xdr:cNvPr id="42" name="Gráfico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135</xdr:col>
      <xdr:colOff>0</xdr:colOff>
      <xdr:row>82</xdr:row>
      <xdr:rowOff>0</xdr:rowOff>
    </xdr:from>
    <xdr:to>
      <xdr:col>138</xdr:col>
      <xdr:colOff>0</xdr:colOff>
      <xdr:row>109</xdr:row>
      <xdr:rowOff>1</xdr:rowOff>
    </xdr:to>
    <xdr:graphicFrame macro="">
      <xdr:nvGraphicFramePr>
        <xdr:cNvPr id="43" name="Gráfico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156</xdr:col>
      <xdr:colOff>0</xdr:colOff>
      <xdr:row>83</xdr:row>
      <xdr:rowOff>0</xdr:rowOff>
    </xdr:from>
    <xdr:to>
      <xdr:col>159</xdr:col>
      <xdr:colOff>0</xdr:colOff>
      <xdr:row>110</xdr:row>
      <xdr:rowOff>0</xdr:rowOff>
    </xdr:to>
    <xdr:graphicFrame macro="">
      <xdr:nvGraphicFramePr>
        <xdr:cNvPr id="44" name="Gráfico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163</xdr:col>
      <xdr:colOff>-1</xdr:colOff>
      <xdr:row>83</xdr:row>
      <xdr:rowOff>0</xdr:rowOff>
    </xdr:from>
    <xdr:to>
      <xdr:col>166</xdr:col>
      <xdr:colOff>0</xdr:colOff>
      <xdr:row>110</xdr:row>
      <xdr:rowOff>0</xdr:rowOff>
    </xdr:to>
    <xdr:graphicFrame macro="">
      <xdr:nvGraphicFramePr>
        <xdr:cNvPr id="45" name="Gráfico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7</xdr:col>
      <xdr:colOff>788893</xdr:colOff>
      <xdr:row>113</xdr:row>
      <xdr:rowOff>0</xdr:rowOff>
    </xdr:from>
    <xdr:to>
      <xdr:col>12</xdr:col>
      <xdr:colOff>259975</xdr:colOff>
      <xdr:row>135</xdr:row>
      <xdr:rowOff>164893</xdr:rowOff>
    </xdr:to>
    <xdr:graphicFrame macro="">
      <xdr:nvGraphicFramePr>
        <xdr:cNvPr id="46" name="Gráfico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15</xdr:col>
      <xdr:colOff>0</xdr:colOff>
      <xdr:row>113</xdr:row>
      <xdr:rowOff>0</xdr:rowOff>
    </xdr:from>
    <xdr:to>
      <xdr:col>19</xdr:col>
      <xdr:colOff>179294</xdr:colOff>
      <xdr:row>135</xdr:row>
      <xdr:rowOff>164893</xdr:rowOff>
    </xdr:to>
    <xdr:graphicFrame macro="">
      <xdr:nvGraphicFramePr>
        <xdr:cNvPr id="47" name="Gráfico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44</xdr:col>
      <xdr:colOff>0</xdr:colOff>
      <xdr:row>113</xdr:row>
      <xdr:rowOff>0</xdr:rowOff>
    </xdr:from>
    <xdr:to>
      <xdr:col>48</xdr:col>
      <xdr:colOff>170329</xdr:colOff>
      <xdr:row>135</xdr:row>
      <xdr:rowOff>164893</xdr:rowOff>
    </xdr:to>
    <xdr:graphicFrame macro="">
      <xdr:nvGraphicFramePr>
        <xdr:cNvPr id="48" name="Gráfico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51</xdr:col>
      <xdr:colOff>0</xdr:colOff>
      <xdr:row>113</xdr:row>
      <xdr:rowOff>0</xdr:rowOff>
    </xdr:from>
    <xdr:to>
      <xdr:col>55</xdr:col>
      <xdr:colOff>277905</xdr:colOff>
      <xdr:row>135</xdr:row>
      <xdr:rowOff>164893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58</xdr:col>
      <xdr:colOff>0</xdr:colOff>
      <xdr:row>113</xdr:row>
      <xdr:rowOff>0</xdr:rowOff>
    </xdr:from>
    <xdr:to>
      <xdr:col>62</xdr:col>
      <xdr:colOff>116542</xdr:colOff>
      <xdr:row>135</xdr:row>
      <xdr:rowOff>164893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99</xdr:col>
      <xdr:colOff>788893</xdr:colOff>
      <xdr:row>113</xdr:row>
      <xdr:rowOff>0</xdr:rowOff>
    </xdr:from>
    <xdr:to>
      <xdr:col>104</xdr:col>
      <xdr:colOff>259976</xdr:colOff>
      <xdr:row>135</xdr:row>
      <xdr:rowOff>164893</xdr:rowOff>
    </xdr:to>
    <xdr:graphicFrame macro="">
      <xdr:nvGraphicFramePr>
        <xdr:cNvPr id="51" name="Gráfic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114</xdr:col>
      <xdr:colOff>-1</xdr:colOff>
      <xdr:row>113</xdr:row>
      <xdr:rowOff>0</xdr:rowOff>
    </xdr:from>
    <xdr:to>
      <xdr:col>118</xdr:col>
      <xdr:colOff>322728</xdr:colOff>
      <xdr:row>135</xdr:row>
      <xdr:rowOff>164893</xdr:rowOff>
    </xdr:to>
    <xdr:graphicFrame macro="">
      <xdr:nvGraphicFramePr>
        <xdr:cNvPr id="52" name="Gráfic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135</xdr:col>
      <xdr:colOff>0</xdr:colOff>
      <xdr:row>113</xdr:row>
      <xdr:rowOff>0</xdr:rowOff>
    </xdr:from>
    <xdr:to>
      <xdr:col>139</xdr:col>
      <xdr:colOff>475130</xdr:colOff>
      <xdr:row>135</xdr:row>
      <xdr:rowOff>164893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169</xdr:col>
      <xdr:colOff>788893</xdr:colOff>
      <xdr:row>113</xdr:row>
      <xdr:rowOff>0</xdr:rowOff>
    </xdr:from>
    <xdr:to>
      <xdr:col>174</xdr:col>
      <xdr:colOff>161363</xdr:colOff>
      <xdr:row>135</xdr:row>
      <xdr:rowOff>164893</xdr:rowOff>
    </xdr:to>
    <xdr:graphicFrame macro="">
      <xdr:nvGraphicFramePr>
        <xdr:cNvPr id="54" name="Gráfic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176</xdr:col>
      <xdr:colOff>788893</xdr:colOff>
      <xdr:row>113</xdr:row>
      <xdr:rowOff>0</xdr:rowOff>
    </xdr:from>
    <xdr:to>
      <xdr:col>181</xdr:col>
      <xdr:colOff>107576</xdr:colOff>
      <xdr:row>135</xdr:row>
      <xdr:rowOff>164893</xdr:rowOff>
    </xdr:to>
    <xdr:graphicFrame macro="">
      <xdr:nvGraphicFramePr>
        <xdr:cNvPr id="55" name="Gráfic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183</xdr:col>
      <xdr:colOff>788893</xdr:colOff>
      <xdr:row>113</xdr:row>
      <xdr:rowOff>0</xdr:rowOff>
    </xdr:from>
    <xdr:to>
      <xdr:col>188</xdr:col>
      <xdr:colOff>188258</xdr:colOff>
      <xdr:row>135</xdr:row>
      <xdr:rowOff>164893</xdr:rowOff>
    </xdr:to>
    <xdr:graphicFrame macro="">
      <xdr:nvGraphicFramePr>
        <xdr:cNvPr id="56" name="Gráfic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29</xdr:col>
      <xdr:colOff>1</xdr:colOff>
      <xdr:row>83</xdr:row>
      <xdr:rowOff>0</xdr:rowOff>
    </xdr:from>
    <xdr:to>
      <xdr:col>32</xdr:col>
      <xdr:colOff>0</xdr:colOff>
      <xdr:row>110</xdr:row>
      <xdr:rowOff>0</xdr:rowOff>
    </xdr:to>
    <xdr:graphicFrame macro="">
      <xdr:nvGraphicFramePr>
        <xdr:cNvPr id="57" name="Gráfic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142</xdr:col>
      <xdr:colOff>0</xdr:colOff>
      <xdr:row>83</xdr:row>
      <xdr:rowOff>0</xdr:rowOff>
    </xdr:from>
    <xdr:to>
      <xdr:col>145</xdr:col>
      <xdr:colOff>0</xdr:colOff>
      <xdr:row>110</xdr:row>
      <xdr:rowOff>0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00000000-0008-0000-0200-00003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37</xdr:col>
      <xdr:colOff>0</xdr:colOff>
      <xdr:row>113</xdr:row>
      <xdr:rowOff>0</xdr:rowOff>
    </xdr:from>
    <xdr:to>
      <xdr:col>41</xdr:col>
      <xdr:colOff>107576</xdr:colOff>
      <xdr:row>135</xdr:row>
      <xdr:rowOff>164893</xdr:rowOff>
    </xdr:to>
    <xdr:graphicFrame macro="">
      <xdr:nvGraphicFramePr>
        <xdr:cNvPr id="59" name="Gráfic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107</xdr:col>
      <xdr:colOff>0</xdr:colOff>
      <xdr:row>113</xdr:row>
      <xdr:rowOff>0</xdr:rowOff>
    </xdr:from>
    <xdr:to>
      <xdr:col>110</xdr:col>
      <xdr:colOff>762000</xdr:colOff>
      <xdr:row>135</xdr:row>
      <xdr:rowOff>164893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58</xdr:col>
      <xdr:colOff>0</xdr:colOff>
      <xdr:row>83</xdr:row>
      <xdr:rowOff>0</xdr:rowOff>
    </xdr:from>
    <xdr:to>
      <xdr:col>61</xdr:col>
      <xdr:colOff>0</xdr:colOff>
      <xdr:row>110</xdr:row>
      <xdr:rowOff>0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65</xdr:col>
      <xdr:colOff>0</xdr:colOff>
      <xdr:row>83</xdr:row>
      <xdr:rowOff>0</xdr:rowOff>
    </xdr:from>
    <xdr:to>
      <xdr:col>68</xdr:col>
      <xdr:colOff>0</xdr:colOff>
      <xdr:row>110</xdr:row>
      <xdr:rowOff>0</xdr:rowOff>
    </xdr:to>
    <xdr:graphicFrame macro="">
      <xdr:nvGraphicFramePr>
        <xdr:cNvPr id="62" name="Gráfic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osistemica2\Desktop\MATERIAL%20EM%20PROCESSAMENTO\DADOS%20QUALIDADE%20UCA\Dados_Pts_UpfeUCa_FaseReservatorio_ate_ABR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_SUPERFICIAL"/>
      <sheetName val="Atendimento"/>
      <sheetName val="DADOS_SUPERFICIAL (2)"/>
      <sheetName val="DADOS_MEDIANA"/>
      <sheetName val="Para tabela Ibama"/>
      <sheetName val="Resumo Médias"/>
      <sheetName val="Turbidez"/>
      <sheetName val="Transparencia"/>
      <sheetName val="Ferro"/>
      <sheetName val="DADOS_MEDIANA (2)"/>
    </sheetNames>
    <sheetDataSet>
      <sheetData sheetId="0"/>
      <sheetData sheetId="1"/>
      <sheetData sheetId="2">
        <row r="1">
          <cell r="C1" t="str">
            <v>UCA</v>
          </cell>
          <cell r="D1" t="str">
            <v>TPF</v>
          </cell>
          <cell r="J1" t="str">
            <v>UCA</v>
          </cell>
          <cell r="K1" t="str">
            <v>TPF</v>
          </cell>
          <cell r="Q1" t="str">
            <v>UCA</v>
          </cell>
          <cell r="R1" t="str">
            <v>TPF</v>
          </cell>
          <cell r="X1" t="str">
            <v>UCA</v>
          </cell>
          <cell r="Y1" t="str">
            <v>TPF</v>
          </cell>
          <cell r="AE1" t="str">
            <v>UCA</v>
          </cell>
          <cell r="AF1" t="str">
            <v>TPF</v>
          </cell>
          <cell r="AM1" t="str">
            <v>UCA</v>
          </cell>
          <cell r="AN1" t="str">
            <v>TPF</v>
          </cell>
          <cell r="AT1" t="str">
            <v>UCA</v>
          </cell>
          <cell r="AU1" t="str">
            <v>TPF</v>
          </cell>
          <cell r="BA1" t="str">
            <v>UCA</v>
          </cell>
          <cell r="BB1" t="str">
            <v>TPF</v>
          </cell>
          <cell r="BH1" t="str">
            <v>UCA</v>
          </cell>
          <cell r="BI1" t="str">
            <v>TPF</v>
          </cell>
          <cell r="BO1" t="str">
            <v>UCA</v>
          </cell>
          <cell r="BP1" t="str">
            <v>TPF</v>
          </cell>
          <cell r="BV1" t="str">
            <v>UCA</v>
          </cell>
          <cell r="BW1" t="str">
            <v>TPF</v>
          </cell>
          <cell r="CC1" t="str">
            <v>UCA</v>
          </cell>
          <cell r="CD1" t="str">
            <v>TPF</v>
          </cell>
          <cell r="CJ1" t="str">
            <v>UCA</v>
          </cell>
          <cell r="CK1" t="str">
            <v>TPF</v>
          </cell>
          <cell r="CQ1" t="str">
            <v>UCA</v>
          </cell>
          <cell r="CR1" t="str">
            <v>TPF</v>
          </cell>
          <cell r="CX1" t="str">
            <v>UCA</v>
          </cell>
          <cell r="CY1" t="str">
            <v>TPF</v>
          </cell>
          <cell r="DE1" t="str">
            <v>UCA</v>
          </cell>
          <cell r="DF1" t="str">
            <v>TPF</v>
          </cell>
          <cell r="DL1" t="str">
            <v>UCA</v>
          </cell>
          <cell r="DM1" t="str">
            <v>TPF</v>
          </cell>
          <cell r="DZ1" t="str">
            <v>UCA</v>
          </cell>
          <cell r="EA1" t="str">
            <v>TPF</v>
          </cell>
          <cell r="EG1" t="str">
            <v>UCA</v>
          </cell>
          <cell r="EH1" t="str">
            <v>TPF</v>
          </cell>
          <cell r="EN1" t="str">
            <v>TIR</v>
          </cell>
          <cell r="EO1" t="str">
            <v>UCA</v>
          </cell>
          <cell r="FB1" t="str">
            <v>UCA</v>
          </cell>
          <cell r="FC1" t="str">
            <v>TPF</v>
          </cell>
          <cell r="FI1" t="str">
            <v>UCA</v>
          </cell>
          <cell r="FJ1" t="str">
            <v>TPF</v>
          </cell>
          <cell r="FP1" t="str">
            <v>UCA</v>
          </cell>
          <cell r="FQ1" t="str">
            <v>TPF</v>
          </cell>
          <cell r="FW1" t="str">
            <v>UCA</v>
          </cell>
          <cell r="FX1" t="str">
            <v>TPF</v>
          </cell>
          <cell r="GD1" t="str">
            <v>UCA</v>
          </cell>
          <cell r="GE1" t="str">
            <v>TPF</v>
          </cell>
        </row>
        <row r="68">
          <cell r="B68" t="str">
            <v>P80</v>
          </cell>
          <cell r="C68">
            <v>1928.8000000000011</v>
          </cell>
          <cell r="D68">
            <v>1680.0000000000005</v>
          </cell>
          <cell r="I68" t="str">
            <v>P80</v>
          </cell>
          <cell r="J68">
            <v>200.00000000000006</v>
          </cell>
          <cell r="K68">
            <v>130</v>
          </cell>
          <cell r="P68" t="str">
            <v>P20</v>
          </cell>
          <cell r="Q68">
            <v>5.9340000000000002</v>
          </cell>
          <cell r="R68">
            <v>7.1760000000000002</v>
          </cell>
          <cell r="W68" t="str">
            <v>P20</v>
          </cell>
          <cell r="X68">
            <v>68.34</v>
          </cell>
          <cell r="Y68">
            <v>85.539999999999992</v>
          </cell>
          <cell r="AD68" t="str">
            <v>P80</v>
          </cell>
          <cell r="AE68">
            <v>25.36</v>
          </cell>
          <cell r="AF68">
            <v>26.66</v>
          </cell>
          <cell r="AL68" t="str">
            <v>P80</v>
          </cell>
          <cell r="AM68">
            <v>22.420000000000005</v>
          </cell>
          <cell r="AN68">
            <v>20.92</v>
          </cell>
          <cell r="AS68" t="str">
            <v>P80</v>
          </cell>
          <cell r="AT68">
            <v>0.03</v>
          </cell>
          <cell r="AU68">
            <v>0.03</v>
          </cell>
          <cell r="AZ68" t="str">
            <v>P80</v>
          </cell>
          <cell r="BA68">
            <v>2.0800000000000005</v>
          </cell>
          <cell r="BB68">
            <v>2.16</v>
          </cell>
          <cell r="BG68" t="str">
            <v>P80</v>
          </cell>
          <cell r="BH68">
            <v>0.5</v>
          </cell>
          <cell r="BI68">
            <v>0.5</v>
          </cell>
          <cell r="BN68" t="str">
            <v>P80</v>
          </cell>
          <cell r="BO68">
            <v>5</v>
          </cell>
          <cell r="BP68">
            <v>5</v>
          </cell>
          <cell r="CB68" t="str">
            <v>P80</v>
          </cell>
          <cell r="CC68">
            <v>20</v>
          </cell>
          <cell r="CD68">
            <v>20.3</v>
          </cell>
          <cell r="CI68" t="str">
            <v>P80</v>
          </cell>
          <cell r="CJ68">
            <v>78</v>
          </cell>
          <cell r="CK68">
            <v>88</v>
          </cell>
          <cell r="CP68" t="str">
            <v>P80</v>
          </cell>
          <cell r="CQ68">
            <v>52.52</v>
          </cell>
          <cell r="CR68">
            <v>55.006</v>
          </cell>
          <cell r="CW68" t="str">
            <v>P80</v>
          </cell>
          <cell r="CX68">
            <v>7.44</v>
          </cell>
          <cell r="CY68">
            <v>8.9780000000000015</v>
          </cell>
          <cell r="DD68" t="str">
            <v>P80</v>
          </cell>
          <cell r="DE68">
            <v>7.13</v>
          </cell>
          <cell r="DF68">
            <v>7.58</v>
          </cell>
          <cell r="DK68" t="str">
            <v>P80</v>
          </cell>
          <cell r="DL68">
            <v>5.8200000000000002E-2</v>
          </cell>
          <cell r="DM68">
            <v>6.4200000000000007E-2</v>
          </cell>
          <cell r="DY68" t="str">
            <v>P80</v>
          </cell>
          <cell r="DZ68">
            <v>0.82899999999999996</v>
          </cell>
          <cell r="EA68">
            <v>0.71000000000000008</v>
          </cell>
          <cell r="EF68" t="str">
            <v>P80</v>
          </cell>
          <cell r="EG68">
            <v>3</v>
          </cell>
          <cell r="EH68">
            <v>3</v>
          </cell>
          <cell r="EM68" t="str">
            <v>P80</v>
          </cell>
          <cell r="EN68">
            <v>25</v>
          </cell>
          <cell r="EO68">
            <v>25</v>
          </cell>
          <cell r="FA68" t="str">
            <v>P80</v>
          </cell>
          <cell r="FB68">
            <v>22.36</v>
          </cell>
          <cell r="FC68">
            <v>23</v>
          </cell>
          <cell r="FH68" t="str">
            <v>P20</v>
          </cell>
          <cell r="FI68">
            <v>0.94</v>
          </cell>
          <cell r="FJ68">
            <v>0.89400000000000002</v>
          </cell>
        </row>
        <row r="69">
          <cell r="I69" t="str">
            <v>Classe 1</v>
          </cell>
          <cell r="J69">
            <v>0.79365079365079361</v>
          </cell>
          <cell r="K69">
            <v>0.84126984126984128</v>
          </cell>
          <cell r="Q69">
            <v>0.79365079365079361</v>
          </cell>
          <cell r="R69">
            <v>0.98412698412698407</v>
          </cell>
          <cell r="AM69">
            <v>0.95238095238095233</v>
          </cell>
          <cell r="AN69">
            <v>0.95238095238095233</v>
          </cell>
          <cell r="AT69">
            <v>1</v>
          </cell>
          <cell r="AU69">
            <v>1</v>
          </cell>
          <cell r="BA69">
            <v>1</v>
          </cell>
          <cell r="BB69">
            <v>1</v>
          </cell>
          <cell r="BH69">
            <v>1</v>
          </cell>
          <cell r="BI69">
            <v>1</v>
          </cell>
          <cell r="CX69">
            <v>1</v>
          </cell>
          <cell r="CY69">
            <v>1</v>
          </cell>
          <cell r="DE69">
            <v>0.96825396825396826</v>
          </cell>
          <cell r="DF69">
            <v>0.95238095238095233</v>
          </cell>
          <cell r="DL69">
            <v>0.49206349206349204</v>
          </cell>
          <cell r="DM69">
            <v>0.5714285714285714</v>
          </cell>
          <cell r="EG69">
            <v>0.8571428571428571</v>
          </cell>
          <cell r="EH69">
            <v>0.92063492063492058</v>
          </cell>
          <cell r="FP69">
            <v>1</v>
          </cell>
          <cell r="FQ69">
            <v>1</v>
          </cell>
          <cell r="FW69">
            <v>0.95238095238095233</v>
          </cell>
          <cell r="FX69">
            <v>0.96825396825396826</v>
          </cell>
          <cell r="GD69">
            <v>1</v>
          </cell>
          <cell r="GE69">
            <v>1</v>
          </cell>
        </row>
        <row r="70">
          <cell r="I70" t="str">
            <v>Classe 2</v>
          </cell>
          <cell r="J70">
            <v>0.19047619047619047</v>
          </cell>
          <cell r="K70">
            <v>0.12698412698412698</v>
          </cell>
          <cell r="Q70">
            <v>0.17460317460317459</v>
          </cell>
          <cell r="R70">
            <v>1.5873015873015872E-2</v>
          </cell>
          <cell r="AM70">
            <v>4.7619047619047616E-2</v>
          </cell>
          <cell r="AN70">
            <v>4.7619047619047616E-2</v>
          </cell>
          <cell r="AT70">
            <v>0</v>
          </cell>
          <cell r="AU70">
            <v>0</v>
          </cell>
          <cell r="BA70">
            <v>0</v>
          </cell>
          <cell r="BB70">
            <v>0</v>
          </cell>
          <cell r="BH70">
            <v>0</v>
          </cell>
          <cell r="BI70">
            <v>0</v>
          </cell>
          <cell r="CX70">
            <v>0</v>
          </cell>
          <cell r="CY70">
            <v>0</v>
          </cell>
          <cell r="DE70">
            <v>0</v>
          </cell>
          <cell r="DF70">
            <v>0</v>
          </cell>
          <cell r="DL70">
            <v>0.15873015873015872</v>
          </cell>
          <cell r="DM70">
            <v>6.3492063492063489E-2</v>
          </cell>
          <cell r="EG70">
            <v>6.3492063492063489E-2</v>
          </cell>
          <cell r="EH70">
            <v>3.1746031746031744E-2</v>
          </cell>
          <cell r="FP70">
            <v>0</v>
          </cell>
          <cell r="FQ70">
            <v>0</v>
          </cell>
          <cell r="FW70">
            <v>1.5873015873015872E-2</v>
          </cell>
          <cell r="FX70">
            <v>1.5873015873015872E-2</v>
          </cell>
          <cell r="GD70">
            <v>0</v>
          </cell>
          <cell r="GE70">
            <v>0</v>
          </cell>
        </row>
        <row r="71">
          <cell r="I71" t="str">
            <v>Classe 3</v>
          </cell>
          <cell r="J71">
            <v>1.5873015873015872E-2</v>
          </cell>
          <cell r="K71">
            <v>1.5873015873015872E-2</v>
          </cell>
          <cell r="Q71">
            <v>3.1746031746031744E-2</v>
          </cell>
          <cell r="R71">
            <v>0</v>
          </cell>
          <cell r="AM71">
            <v>0</v>
          </cell>
          <cell r="AN71">
            <v>0</v>
          </cell>
          <cell r="AT71">
            <v>0</v>
          </cell>
          <cell r="AU71">
            <v>0</v>
          </cell>
          <cell r="BA71">
            <v>0</v>
          </cell>
          <cell r="BB71">
            <v>0</v>
          </cell>
          <cell r="BH71">
            <v>0</v>
          </cell>
          <cell r="BI71">
            <v>0</v>
          </cell>
          <cell r="CX71">
            <v>0</v>
          </cell>
          <cell r="CY71">
            <v>0</v>
          </cell>
          <cell r="DE71">
            <v>0</v>
          </cell>
          <cell r="DF71">
            <v>0</v>
          </cell>
          <cell r="DL71">
            <v>0.12698412698412698</v>
          </cell>
          <cell r="DM71">
            <v>9.5238095238095233E-2</v>
          </cell>
          <cell r="EG71">
            <v>6.3492063492063489E-2</v>
          </cell>
          <cell r="EH71">
            <v>3.1746031746031744E-2</v>
          </cell>
          <cell r="FP71">
            <v>0</v>
          </cell>
          <cell r="FQ71">
            <v>0</v>
          </cell>
          <cell r="FW71">
            <v>1.5873015873015872E-2</v>
          </cell>
          <cell r="FX71">
            <v>0</v>
          </cell>
          <cell r="GD71">
            <v>0</v>
          </cell>
          <cell r="GE71">
            <v>0</v>
          </cell>
        </row>
        <row r="72">
          <cell r="I72" t="str">
            <v>Classe 4</v>
          </cell>
          <cell r="J72">
            <v>0</v>
          </cell>
          <cell r="K72">
            <v>1.5873015873015872E-2</v>
          </cell>
          <cell r="Q72">
            <v>0</v>
          </cell>
          <cell r="R72">
            <v>0</v>
          </cell>
          <cell r="AM72">
            <v>0</v>
          </cell>
          <cell r="AN72">
            <v>0</v>
          </cell>
          <cell r="AT72">
            <v>0</v>
          </cell>
          <cell r="AU72">
            <v>0</v>
          </cell>
          <cell r="BA72">
            <v>0</v>
          </cell>
          <cell r="BB72">
            <v>0</v>
          </cell>
          <cell r="BH72">
            <v>0</v>
          </cell>
          <cell r="BI72">
            <v>0</v>
          </cell>
          <cell r="CX72">
            <v>0</v>
          </cell>
          <cell r="CY72">
            <v>0</v>
          </cell>
          <cell r="DE72">
            <v>0</v>
          </cell>
          <cell r="DF72">
            <v>0</v>
          </cell>
          <cell r="DL72">
            <v>0.22222222222222221</v>
          </cell>
          <cell r="DM72">
            <v>0.26984126984126983</v>
          </cell>
          <cell r="EG72">
            <v>1.5873015873015872E-2</v>
          </cell>
          <cell r="EH72">
            <v>1.5873015873015872E-2</v>
          </cell>
          <cell r="FP72">
            <v>0</v>
          </cell>
          <cell r="FQ72">
            <v>0</v>
          </cell>
          <cell r="FW72">
            <v>1.5873015873015872E-2</v>
          </cell>
          <cell r="FX72">
            <v>1.5873015873015872E-2</v>
          </cell>
          <cell r="GD72">
            <v>0</v>
          </cell>
          <cell r="GE72">
            <v>0</v>
          </cell>
        </row>
        <row r="79">
          <cell r="B79" t="str">
            <v>Primavera</v>
          </cell>
          <cell r="C79">
            <v>3986</v>
          </cell>
          <cell r="D79">
            <v>4064.0000000000014</v>
          </cell>
          <cell r="J79">
            <v>252.00000000000003</v>
          </cell>
          <cell r="K79">
            <v>161.80000000000001</v>
          </cell>
          <cell r="Q79">
            <v>7.2</v>
          </cell>
          <cell r="R79">
            <v>7.7</v>
          </cell>
          <cell r="X79">
            <v>80.36</v>
          </cell>
          <cell r="Y79">
            <v>86.58</v>
          </cell>
          <cell r="AE79">
            <v>23.26</v>
          </cell>
          <cell r="AF79">
            <v>24.1</v>
          </cell>
          <cell r="AM79">
            <v>28.480000000000004</v>
          </cell>
          <cell r="AN79">
            <v>20.260000000000002</v>
          </cell>
          <cell r="AT79">
            <v>0.03</v>
          </cell>
          <cell r="AU79">
            <v>5.400000000000002E-2</v>
          </cell>
          <cell r="BA79">
            <v>0.8680000000000001</v>
          </cell>
          <cell r="BB79">
            <v>1.28</v>
          </cell>
          <cell r="BH79">
            <v>0.46</v>
          </cell>
          <cell r="BI79">
            <v>0.46</v>
          </cell>
          <cell r="BO79">
            <v>5</v>
          </cell>
          <cell r="BP79">
            <v>5</v>
          </cell>
          <cell r="BV79">
            <v>3.0679999999999992</v>
          </cell>
          <cell r="BW79">
            <v>3.7639999999999998</v>
          </cell>
          <cell r="CC79">
            <v>19.2</v>
          </cell>
          <cell r="CD79">
            <v>19.231999999999996</v>
          </cell>
          <cell r="CJ79">
            <v>74.400000000000006</v>
          </cell>
          <cell r="CK79">
            <v>94.000000000000014</v>
          </cell>
          <cell r="CQ79">
            <v>48.4</v>
          </cell>
          <cell r="CR79">
            <v>50.12</v>
          </cell>
          <cell r="CX79">
            <v>7.4320000000000013</v>
          </cell>
          <cell r="CY79">
            <v>7</v>
          </cell>
          <cell r="DE79">
            <v>7.1959999999999997</v>
          </cell>
          <cell r="DF79">
            <v>7.45</v>
          </cell>
          <cell r="DL79">
            <v>5.800000000000001E-2</v>
          </cell>
          <cell r="DM79">
            <v>5.16E-2</v>
          </cell>
          <cell r="DZ79">
            <v>2.0240000000000009</v>
          </cell>
          <cell r="EA79">
            <v>0.80040000000000011</v>
          </cell>
          <cell r="EG79">
            <v>3</v>
          </cell>
          <cell r="EH79">
            <v>3</v>
          </cell>
          <cell r="EN79">
            <v>25</v>
          </cell>
          <cell r="EO79">
            <v>25</v>
          </cell>
          <cell r="FB79">
            <v>20.360000000000003</v>
          </cell>
          <cell r="FC79">
            <v>21.46</v>
          </cell>
          <cell r="FI79">
            <v>0.54600000000000004</v>
          </cell>
          <cell r="FJ79">
            <v>0.84199999999999997</v>
          </cell>
        </row>
        <row r="80">
          <cell r="B80" t="str">
            <v>Verão</v>
          </cell>
          <cell r="C80">
            <v>1016.6</v>
          </cell>
          <cell r="D80">
            <v>1057.8000000000002</v>
          </cell>
          <cell r="J80">
            <v>94.000000000000128</v>
          </cell>
          <cell r="K80">
            <v>63.800000000000054</v>
          </cell>
          <cell r="Q80">
            <v>5.6800000000000006</v>
          </cell>
          <cell r="R80">
            <v>6.98</v>
          </cell>
          <cell r="X80">
            <v>61.82</v>
          </cell>
          <cell r="Y80">
            <v>86.54</v>
          </cell>
          <cell r="AE80">
            <v>27</v>
          </cell>
          <cell r="AF80">
            <v>27.72</v>
          </cell>
          <cell r="AM80">
            <v>10.000000000000007</v>
          </cell>
          <cell r="AN80">
            <v>14.360000000000008</v>
          </cell>
          <cell r="AT80">
            <v>0.03</v>
          </cell>
          <cell r="AU80">
            <v>0.03</v>
          </cell>
          <cell r="BA80">
            <v>1.1140000000000003</v>
          </cell>
          <cell r="BB80">
            <v>1.2482000000000002</v>
          </cell>
          <cell r="BH80">
            <v>0.5</v>
          </cell>
          <cell r="BI80">
            <v>0.5</v>
          </cell>
          <cell r="BO80">
            <v>5</v>
          </cell>
          <cell r="BP80">
            <v>5</v>
          </cell>
          <cell r="BV80">
            <v>3.31</v>
          </cell>
          <cell r="BW80">
            <v>4.32</v>
          </cell>
          <cell r="CC80">
            <v>19.160000000000004</v>
          </cell>
          <cell r="CD80">
            <v>17.956</v>
          </cell>
          <cell r="CJ80">
            <v>70.000000000000028</v>
          </cell>
          <cell r="CK80">
            <v>93.600000000000023</v>
          </cell>
          <cell r="CQ80">
            <v>54.06</v>
          </cell>
          <cell r="CR80">
            <v>55.688000000000009</v>
          </cell>
          <cell r="CX80">
            <v>4.4260000000000073</v>
          </cell>
          <cell r="CY80">
            <v>5.0260000000000149</v>
          </cell>
          <cell r="DE80">
            <v>7.2180000000000009</v>
          </cell>
          <cell r="DF80">
            <v>7.620000000000001</v>
          </cell>
          <cell r="DL80">
            <v>3.9200000000000006E-2</v>
          </cell>
          <cell r="DM80">
            <v>3.3800000000000052E-2</v>
          </cell>
          <cell r="DZ80">
            <v>0.4794000000000001</v>
          </cell>
          <cell r="EA80">
            <v>0.41656000000000026</v>
          </cell>
          <cell r="EG80">
            <v>3.0400000000000005</v>
          </cell>
          <cell r="EH80">
            <v>3</v>
          </cell>
          <cell r="EN80">
            <v>25</v>
          </cell>
          <cell r="EO80">
            <v>34.000000000000014</v>
          </cell>
          <cell r="FB80">
            <v>24.77</v>
          </cell>
          <cell r="FC80">
            <v>23.72000000000001</v>
          </cell>
          <cell r="FI80">
            <v>1.1060000000000003</v>
          </cell>
          <cell r="FJ80">
            <v>0.99399999999999999</v>
          </cell>
        </row>
        <row r="81">
          <cell r="B81" t="str">
            <v>Outono</v>
          </cell>
          <cell r="C81">
            <v>2073.2000000000012</v>
          </cell>
          <cell r="D81">
            <v>1476</v>
          </cell>
          <cell r="J81">
            <v>103.60000000000014</v>
          </cell>
          <cell r="K81">
            <v>163.60000000000016</v>
          </cell>
          <cell r="Q81">
            <v>5.7759999999999998</v>
          </cell>
          <cell r="R81">
            <v>7.1459999999999999</v>
          </cell>
          <cell r="X81">
            <v>70.16</v>
          </cell>
          <cell r="Y81">
            <v>86.62</v>
          </cell>
          <cell r="AE81">
            <v>25.36</v>
          </cell>
          <cell r="AF81">
            <v>26</v>
          </cell>
          <cell r="AM81">
            <v>10</v>
          </cell>
          <cell r="AN81">
            <v>4.620000000000001</v>
          </cell>
          <cell r="AT81">
            <v>0.03</v>
          </cell>
          <cell r="AU81">
            <v>0.03</v>
          </cell>
          <cell r="BA81">
            <v>1.7600000000000002</v>
          </cell>
          <cell r="BB81">
            <v>1.9400000000000006</v>
          </cell>
          <cell r="BH81">
            <v>0.46</v>
          </cell>
          <cell r="BI81">
            <v>0.46</v>
          </cell>
          <cell r="BO81">
            <v>4.3600000000000003</v>
          </cell>
          <cell r="BP81">
            <v>4.3600000000000003</v>
          </cell>
          <cell r="BV81">
            <v>3.28</v>
          </cell>
          <cell r="BW81">
            <v>3.02</v>
          </cell>
          <cell r="CC81">
            <v>19.320000000000004</v>
          </cell>
          <cell r="CD81">
            <v>20.18</v>
          </cell>
          <cell r="CJ81">
            <v>80.800000000000026</v>
          </cell>
          <cell r="CK81">
            <v>71.2</v>
          </cell>
          <cell r="CQ81">
            <v>52.2</v>
          </cell>
          <cell r="CR81">
            <v>58.402000000000001</v>
          </cell>
          <cell r="CX81">
            <v>8.5960000000000019</v>
          </cell>
          <cell r="CY81">
            <v>9.5240000000000009</v>
          </cell>
          <cell r="DE81">
            <v>7.0600000000000005</v>
          </cell>
          <cell r="DF81">
            <v>7.61</v>
          </cell>
          <cell r="DL81">
            <v>4.8000000000000043E-2</v>
          </cell>
          <cell r="DM81">
            <v>2.9600000000000022E-2</v>
          </cell>
          <cell r="DZ81">
            <v>0.84279999999999999</v>
          </cell>
          <cell r="EA81">
            <v>0.99200000000000066</v>
          </cell>
          <cell r="EG81">
            <v>3</v>
          </cell>
          <cell r="EH81">
            <v>3</v>
          </cell>
          <cell r="EN81">
            <v>19.800000000000018</v>
          </cell>
          <cell r="EO81">
            <v>20.200000000000017</v>
          </cell>
          <cell r="FB81">
            <v>27.880000000000006</v>
          </cell>
          <cell r="FC81">
            <v>26.240000000000006</v>
          </cell>
          <cell r="FI81">
            <v>1.32</v>
          </cell>
          <cell r="FJ81">
            <v>1.1740000000000002</v>
          </cell>
        </row>
        <row r="82">
          <cell r="B82" t="str">
            <v>Inverno</v>
          </cell>
          <cell r="C82">
            <v>1520.0000000000002</v>
          </cell>
          <cell r="D82">
            <v>1560.0000000000002</v>
          </cell>
          <cell r="J82">
            <v>306.00000000000017</v>
          </cell>
          <cell r="K82">
            <v>130</v>
          </cell>
          <cell r="Q82">
            <v>6.4480000000000004</v>
          </cell>
          <cell r="R82">
            <v>7.8359999999999994</v>
          </cell>
          <cell r="X82">
            <v>69.06</v>
          </cell>
          <cell r="Y82">
            <v>83.64</v>
          </cell>
          <cell r="AE82">
            <v>19.48</v>
          </cell>
          <cell r="AF82">
            <v>19.692</v>
          </cell>
          <cell r="AM82">
            <v>27</v>
          </cell>
          <cell r="AN82">
            <v>39.42</v>
          </cell>
          <cell r="AT82">
            <v>3.6000000000000018E-2</v>
          </cell>
          <cell r="AU82">
            <v>3.7000000000000005E-2</v>
          </cell>
          <cell r="BA82">
            <v>2.7620000000000009</v>
          </cell>
          <cell r="BB82">
            <v>3.218</v>
          </cell>
          <cell r="BH82">
            <v>0.5</v>
          </cell>
          <cell r="BI82">
            <v>0.5</v>
          </cell>
          <cell r="BO82">
            <v>5</v>
          </cell>
          <cell r="BP82">
            <v>5</v>
          </cell>
          <cell r="BV82">
            <v>4.1500000000000004</v>
          </cell>
          <cell r="BW82">
            <v>4.87</v>
          </cell>
          <cell r="CC82">
            <v>21.330000000000002</v>
          </cell>
          <cell r="CD82">
            <v>23.452000000000005</v>
          </cell>
          <cell r="CJ82">
            <v>78</v>
          </cell>
          <cell r="CK82">
            <v>84.4</v>
          </cell>
          <cell r="CQ82">
            <v>53.120000000000005</v>
          </cell>
          <cell r="CR82">
            <v>54.480000000000004</v>
          </cell>
          <cell r="CX82">
            <v>8.0400000000000027</v>
          </cell>
          <cell r="CY82">
            <v>9.5600000000000023</v>
          </cell>
          <cell r="DE82">
            <v>7.0960000000000001</v>
          </cell>
          <cell r="DF82">
            <v>7.3940000000000001</v>
          </cell>
          <cell r="DL82">
            <v>9.4000000000000056E-2</v>
          </cell>
          <cell r="DM82">
            <v>0.11920000000000004</v>
          </cell>
          <cell r="DZ82">
            <v>0.88800000000000001</v>
          </cell>
          <cell r="EA82">
            <v>0.78</v>
          </cell>
          <cell r="EG82">
            <v>3.3000000000000007</v>
          </cell>
          <cell r="EH82">
            <v>3</v>
          </cell>
          <cell r="EN82">
            <v>30.800000000000004</v>
          </cell>
          <cell r="EO82">
            <v>25</v>
          </cell>
          <cell r="FB82">
            <v>19.800000000000004</v>
          </cell>
          <cell r="FC82">
            <v>22.900000000000002</v>
          </cell>
          <cell r="FI82">
            <v>0.94</v>
          </cell>
          <cell r="FJ82">
            <v>0.55200000000000005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57"/>
  <sheetViews>
    <sheetView topLeftCell="A155" workbookViewId="0">
      <selection activeCell="A172" sqref="A172:XFD177"/>
    </sheetView>
  </sheetViews>
  <sheetFormatPr defaultRowHeight="14.4" x14ac:dyDescent="0.3"/>
  <sheetData>
    <row r="1" spans="1:30" s="118" customFormat="1" ht="34.5" customHeight="1" x14ac:dyDescent="0.25">
      <c r="A1" s="115" t="s">
        <v>42</v>
      </c>
      <c r="B1" s="115" t="s">
        <v>37</v>
      </c>
      <c r="C1" s="116" t="s">
        <v>38</v>
      </c>
      <c r="D1" s="117" t="s">
        <v>153</v>
      </c>
      <c r="E1" s="117" t="s">
        <v>154</v>
      </c>
      <c r="F1" s="115" t="s">
        <v>155</v>
      </c>
      <c r="G1" s="115" t="s">
        <v>0</v>
      </c>
      <c r="H1" s="115" t="s">
        <v>9</v>
      </c>
      <c r="I1" s="115" t="s">
        <v>1</v>
      </c>
      <c r="J1" s="115" t="s">
        <v>10</v>
      </c>
      <c r="K1" s="115" t="s">
        <v>11</v>
      </c>
      <c r="L1" s="115" t="s">
        <v>156</v>
      </c>
      <c r="M1" s="115" t="s">
        <v>2</v>
      </c>
      <c r="N1" s="115" t="s">
        <v>157</v>
      </c>
      <c r="O1" s="115" t="s">
        <v>158</v>
      </c>
      <c r="P1" s="115" t="s">
        <v>3</v>
      </c>
      <c r="Q1" s="115" t="s">
        <v>12</v>
      </c>
      <c r="R1" s="115" t="s">
        <v>159</v>
      </c>
      <c r="S1" s="115" t="s">
        <v>160</v>
      </c>
      <c r="T1" s="115" t="s">
        <v>161</v>
      </c>
      <c r="U1" s="115" t="s">
        <v>39</v>
      </c>
      <c r="V1" s="115" t="s">
        <v>4</v>
      </c>
      <c r="W1" s="115" t="s">
        <v>5</v>
      </c>
      <c r="X1" s="115" t="s">
        <v>162</v>
      </c>
      <c r="Y1" s="115" t="s">
        <v>163</v>
      </c>
      <c r="Z1" s="115" t="s">
        <v>164</v>
      </c>
      <c r="AA1" s="115" t="s">
        <v>13</v>
      </c>
      <c r="AB1" s="115" t="s">
        <v>165</v>
      </c>
      <c r="AC1" s="115" t="s">
        <v>166</v>
      </c>
      <c r="AD1" s="115" t="s">
        <v>167</v>
      </c>
    </row>
    <row r="2" spans="1:30" s="127" customFormat="1" x14ac:dyDescent="0.3">
      <c r="A2" s="119" t="s">
        <v>51</v>
      </c>
      <c r="B2" s="119" t="s">
        <v>6</v>
      </c>
      <c r="C2" s="120">
        <v>39245</v>
      </c>
      <c r="D2" s="119">
        <v>4410</v>
      </c>
      <c r="E2" s="121">
        <v>100</v>
      </c>
      <c r="F2" s="122">
        <v>9.32</v>
      </c>
      <c r="G2" s="122">
        <v>101.5</v>
      </c>
      <c r="H2" s="119">
        <v>18</v>
      </c>
      <c r="I2" s="122">
        <v>19.899999999999999</v>
      </c>
      <c r="J2" s="119" t="s">
        <v>168</v>
      </c>
      <c r="K2" s="123">
        <v>1.6912903225806453</v>
      </c>
      <c r="L2" s="124">
        <v>1.1529411764705881</v>
      </c>
      <c r="M2" s="119">
        <v>30</v>
      </c>
      <c r="N2" s="119">
        <v>86</v>
      </c>
      <c r="O2" s="122">
        <v>59.5</v>
      </c>
      <c r="P2" s="122">
        <v>15.6</v>
      </c>
      <c r="Q2" s="122">
        <v>7.18</v>
      </c>
      <c r="R2" s="125">
        <v>0</v>
      </c>
      <c r="S2" s="125">
        <v>7.3370000000000005E-2</v>
      </c>
      <c r="T2" s="125">
        <v>0.28999999999999998</v>
      </c>
      <c r="U2" s="125"/>
      <c r="V2" s="122">
        <v>1</v>
      </c>
      <c r="W2" s="122">
        <v>1.3</v>
      </c>
      <c r="X2" s="122">
        <v>68</v>
      </c>
      <c r="Y2" s="122">
        <v>36</v>
      </c>
      <c r="Z2" s="122" t="s">
        <v>169</v>
      </c>
      <c r="AA2" s="126" t="s">
        <v>168</v>
      </c>
      <c r="AB2" s="125">
        <v>0.57979999999999998</v>
      </c>
      <c r="AC2" s="125"/>
      <c r="AD2" s="125"/>
    </row>
    <row r="3" spans="1:30" s="127" customFormat="1" x14ac:dyDescent="0.3">
      <c r="A3" s="119" t="s">
        <v>51</v>
      </c>
      <c r="B3" s="119" t="s">
        <v>170</v>
      </c>
      <c r="C3" s="120">
        <v>39244</v>
      </c>
      <c r="D3" s="119">
        <v>1070</v>
      </c>
      <c r="E3" s="121">
        <v>44</v>
      </c>
      <c r="F3" s="122">
        <v>7.25</v>
      </c>
      <c r="G3" s="122">
        <v>79.900000000000006</v>
      </c>
      <c r="H3" s="119">
        <v>18.100000000000001</v>
      </c>
      <c r="I3" s="122">
        <v>21.3</v>
      </c>
      <c r="J3" s="119" t="s">
        <v>168</v>
      </c>
      <c r="K3" s="123">
        <v>2.2174193548387096</v>
      </c>
      <c r="L3" s="124">
        <v>1.8776470588235292</v>
      </c>
      <c r="M3" s="119">
        <v>28</v>
      </c>
      <c r="N3" s="119">
        <v>76</v>
      </c>
      <c r="O3" s="122">
        <v>54.5</v>
      </c>
      <c r="P3" s="122">
        <v>16.309999999999999</v>
      </c>
      <c r="Q3" s="122">
        <v>6.92</v>
      </c>
      <c r="R3" s="125">
        <v>0</v>
      </c>
      <c r="S3" s="125">
        <v>0.11904000000000001</v>
      </c>
      <c r="T3" s="125">
        <v>0.42</v>
      </c>
      <c r="U3" s="125"/>
      <c r="V3" s="122">
        <v>0.8</v>
      </c>
      <c r="W3" s="122">
        <v>0.77</v>
      </c>
      <c r="X3" s="122">
        <v>69</v>
      </c>
      <c r="Y3" s="122">
        <v>42</v>
      </c>
      <c r="Z3" s="122">
        <v>1</v>
      </c>
      <c r="AA3" s="126" t="s">
        <v>168</v>
      </c>
      <c r="AB3" s="125">
        <v>0.13980000000000001</v>
      </c>
      <c r="AC3" s="125"/>
      <c r="AD3" s="125"/>
    </row>
    <row r="4" spans="1:30" s="127" customFormat="1" x14ac:dyDescent="0.3">
      <c r="A4" s="128" t="s">
        <v>52</v>
      </c>
      <c r="B4" s="128" t="s">
        <v>6</v>
      </c>
      <c r="C4" s="129">
        <v>39308</v>
      </c>
      <c r="D4" s="128">
        <v>1220</v>
      </c>
      <c r="E4" s="130">
        <v>100</v>
      </c>
      <c r="F4" s="131">
        <v>9.65</v>
      </c>
      <c r="G4" s="131">
        <v>102.9</v>
      </c>
      <c r="H4" s="128">
        <v>15.5</v>
      </c>
      <c r="I4" s="131">
        <v>29.4</v>
      </c>
      <c r="J4" s="128" t="s">
        <v>168</v>
      </c>
      <c r="K4" s="132">
        <v>2.0480645161290321</v>
      </c>
      <c r="L4" s="133">
        <v>0.71647058823529408</v>
      </c>
      <c r="M4" s="128">
        <v>32</v>
      </c>
      <c r="N4" s="128">
        <v>42</v>
      </c>
      <c r="O4" s="131">
        <v>49.4</v>
      </c>
      <c r="P4" s="131">
        <v>18.43</v>
      </c>
      <c r="Q4" s="131">
        <v>7.46</v>
      </c>
      <c r="R4" s="134">
        <v>2.4850000000000001E-2</v>
      </c>
      <c r="S4" s="134">
        <v>1.2189999999999999E-2</v>
      </c>
      <c r="T4" s="134">
        <v>0.47</v>
      </c>
      <c r="U4" s="134"/>
      <c r="V4" s="131">
        <v>1.5</v>
      </c>
      <c r="W4" s="131">
        <v>3.01</v>
      </c>
      <c r="X4" s="131">
        <v>113</v>
      </c>
      <c r="Y4" s="131">
        <v>48</v>
      </c>
      <c r="Z4" s="131">
        <v>1.1299999999999999</v>
      </c>
      <c r="AA4" s="135" t="s">
        <v>168</v>
      </c>
      <c r="AB4" s="136" t="s">
        <v>168</v>
      </c>
      <c r="AC4" s="98"/>
      <c r="AD4" s="98"/>
    </row>
    <row r="5" spans="1:30" s="127" customFormat="1" x14ac:dyDescent="0.3">
      <c r="A5" s="128" t="s">
        <v>52</v>
      </c>
      <c r="B5" s="128" t="s">
        <v>170</v>
      </c>
      <c r="C5" s="129">
        <v>39308</v>
      </c>
      <c r="D5" s="128">
        <v>830</v>
      </c>
      <c r="E5" s="130">
        <v>0</v>
      </c>
      <c r="F5" s="131">
        <v>8.61</v>
      </c>
      <c r="G5" s="131">
        <v>90.69</v>
      </c>
      <c r="H5" s="128">
        <v>18.399999999999999</v>
      </c>
      <c r="I5" s="131">
        <v>29.7</v>
      </c>
      <c r="J5" s="128" t="s">
        <v>168</v>
      </c>
      <c r="K5" s="132">
        <v>1.824516129032258</v>
      </c>
      <c r="L5" s="133">
        <v>1.4411764705882353</v>
      </c>
      <c r="M5" s="128">
        <v>32</v>
      </c>
      <c r="N5" s="128">
        <v>50</v>
      </c>
      <c r="O5" s="131">
        <v>50.1</v>
      </c>
      <c r="P5" s="131">
        <v>19.14</v>
      </c>
      <c r="Q5" s="131">
        <v>6.94</v>
      </c>
      <c r="R5" s="134">
        <v>2.1010000000000001E-2</v>
      </c>
      <c r="S5" s="134">
        <v>1.238E-2</v>
      </c>
      <c r="T5" s="134">
        <v>0.28999999999999998</v>
      </c>
      <c r="U5" s="134"/>
      <c r="V5" s="131">
        <v>2</v>
      </c>
      <c r="W5" s="131">
        <v>7.81</v>
      </c>
      <c r="X5" s="131">
        <v>107</v>
      </c>
      <c r="Y5" s="131">
        <v>52</v>
      </c>
      <c r="Z5" s="131">
        <v>1.6</v>
      </c>
      <c r="AA5" s="135" t="s">
        <v>168</v>
      </c>
      <c r="AB5" s="136" t="s">
        <v>168</v>
      </c>
      <c r="AC5" s="98"/>
      <c r="AD5" s="98"/>
    </row>
    <row r="6" spans="1:30" s="127" customFormat="1" x14ac:dyDescent="0.3">
      <c r="A6" s="119" t="s">
        <v>53</v>
      </c>
      <c r="B6" s="119" t="s">
        <v>6</v>
      </c>
      <c r="C6" s="120">
        <v>39360</v>
      </c>
      <c r="D6" s="119">
        <v>2602</v>
      </c>
      <c r="E6" s="121">
        <v>10</v>
      </c>
      <c r="F6" s="122">
        <v>9.0500000000000007</v>
      </c>
      <c r="G6" s="122">
        <v>101.8</v>
      </c>
      <c r="H6" s="119">
        <v>20.399999999999999</v>
      </c>
      <c r="I6" s="122">
        <v>18.899999999999999</v>
      </c>
      <c r="J6" s="119" t="s">
        <v>168</v>
      </c>
      <c r="K6" s="123">
        <v>3.4254838709677418</v>
      </c>
      <c r="L6" s="124">
        <v>2.8823529411764706</v>
      </c>
      <c r="M6" s="119">
        <v>28</v>
      </c>
      <c r="N6" s="119">
        <v>51</v>
      </c>
      <c r="O6" s="122">
        <v>49.5</v>
      </c>
      <c r="P6" s="122">
        <v>17.02</v>
      </c>
      <c r="Q6" s="122">
        <v>7.7</v>
      </c>
      <c r="R6" s="125">
        <v>3.2530000000000003E-2</v>
      </c>
      <c r="S6" s="125">
        <v>0</v>
      </c>
      <c r="T6" s="125">
        <v>0.18</v>
      </c>
      <c r="U6" s="125"/>
      <c r="V6" s="122">
        <v>2.2000000000000002</v>
      </c>
      <c r="W6" s="122">
        <v>7.81</v>
      </c>
      <c r="X6" s="122">
        <v>89</v>
      </c>
      <c r="Y6" s="122">
        <v>26</v>
      </c>
      <c r="Z6" s="122">
        <v>1.2</v>
      </c>
      <c r="AA6" s="126" t="s">
        <v>168</v>
      </c>
      <c r="AB6" s="125">
        <v>0.91560000000000008</v>
      </c>
      <c r="AC6" s="125"/>
      <c r="AD6" s="125"/>
    </row>
    <row r="7" spans="1:30" s="127" customFormat="1" x14ac:dyDescent="0.3">
      <c r="A7" s="119" t="s">
        <v>53</v>
      </c>
      <c r="B7" s="119" t="s">
        <v>170</v>
      </c>
      <c r="C7" s="120">
        <v>39360</v>
      </c>
      <c r="D7" s="119">
        <v>1081</v>
      </c>
      <c r="E7" s="121">
        <v>0</v>
      </c>
      <c r="F7" s="122">
        <v>7.74</v>
      </c>
      <c r="G7" s="122">
        <v>87.4</v>
      </c>
      <c r="H7" s="119">
        <v>18.3</v>
      </c>
      <c r="I7" s="122">
        <v>15.7</v>
      </c>
      <c r="J7" s="119" t="s">
        <v>168</v>
      </c>
      <c r="K7" s="123">
        <v>2.9738709677419353</v>
      </c>
      <c r="L7" s="124">
        <v>2.8823529411764706</v>
      </c>
      <c r="M7" s="119">
        <v>24</v>
      </c>
      <c r="N7" s="119">
        <v>60</v>
      </c>
      <c r="O7" s="122">
        <v>46.2</v>
      </c>
      <c r="P7" s="122">
        <v>16.309999999999999</v>
      </c>
      <c r="Q7" s="122">
        <v>7.11</v>
      </c>
      <c r="R7" s="125">
        <v>3.125E-2</v>
      </c>
      <c r="S7" s="125">
        <v>1.3169999999999999E-2</v>
      </c>
      <c r="T7" s="125">
        <v>0.17</v>
      </c>
      <c r="U7" s="125"/>
      <c r="V7" s="122">
        <v>4.5</v>
      </c>
      <c r="W7" s="122">
        <v>12.61</v>
      </c>
      <c r="X7" s="122">
        <v>94</v>
      </c>
      <c r="Y7" s="122">
        <v>24</v>
      </c>
      <c r="Z7" s="122">
        <v>1.42</v>
      </c>
      <c r="AA7" s="126" t="s">
        <v>168</v>
      </c>
      <c r="AB7" s="125">
        <v>0.85080000000000011</v>
      </c>
      <c r="AC7" s="125"/>
      <c r="AD7" s="125"/>
    </row>
    <row r="8" spans="1:30" s="127" customFormat="1" x14ac:dyDescent="0.3">
      <c r="A8" s="128" t="s">
        <v>56</v>
      </c>
      <c r="B8" s="128" t="s">
        <v>6</v>
      </c>
      <c r="C8" s="129">
        <v>39429</v>
      </c>
      <c r="D8" s="128">
        <v>2419.1999999999998</v>
      </c>
      <c r="E8" s="130">
        <v>15.6</v>
      </c>
      <c r="F8" s="131">
        <v>8.08</v>
      </c>
      <c r="G8" s="131">
        <v>101.8</v>
      </c>
      <c r="H8" s="128">
        <v>25</v>
      </c>
      <c r="I8" s="131">
        <v>9.7100000000000009</v>
      </c>
      <c r="J8" s="128" t="s">
        <v>168</v>
      </c>
      <c r="K8" s="132">
        <v>2.8451612903225807</v>
      </c>
      <c r="L8" s="133">
        <v>2.1576470588235295</v>
      </c>
      <c r="M8" s="128">
        <v>26</v>
      </c>
      <c r="N8" s="128">
        <v>56</v>
      </c>
      <c r="O8" s="131">
        <v>46.1</v>
      </c>
      <c r="P8" s="131">
        <v>16.309999999999999</v>
      </c>
      <c r="Q8" s="131">
        <v>6.87</v>
      </c>
      <c r="R8" s="134">
        <v>2.997E-2</v>
      </c>
      <c r="S8" s="134">
        <v>1.1599999999999999E-2</v>
      </c>
      <c r="T8" s="134">
        <v>0.24</v>
      </c>
      <c r="U8" s="134"/>
      <c r="V8" s="131">
        <v>2.5</v>
      </c>
      <c r="W8" s="131">
        <v>7.81</v>
      </c>
      <c r="X8" s="131">
        <v>70</v>
      </c>
      <c r="Y8" s="131">
        <v>20</v>
      </c>
      <c r="Z8" s="131">
        <v>1.1000000000000001</v>
      </c>
      <c r="AA8" s="135" t="s">
        <v>168</v>
      </c>
      <c r="AB8" s="134">
        <v>0.78600000000000003</v>
      </c>
      <c r="AC8" s="98"/>
      <c r="AD8" s="98"/>
    </row>
    <row r="9" spans="1:30" s="127" customFormat="1" x14ac:dyDescent="0.3">
      <c r="A9" s="128" t="s">
        <v>56</v>
      </c>
      <c r="B9" s="128" t="s">
        <v>170</v>
      </c>
      <c r="C9" s="129">
        <v>39429</v>
      </c>
      <c r="D9" s="128">
        <v>2419.1999999999998</v>
      </c>
      <c r="E9" s="130">
        <v>57.1</v>
      </c>
      <c r="F9" s="131">
        <v>6.89</v>
      </c>
      <c r="G9" s="131">
        <v>82.5</v>
      </c>
      <c r="H9" s="128">
        <v>23.1</v>
      </c>
      <c r="I9" s="131">
        <v>18.5</v>
      </c>
      <c r="J9" s="128" t="s">
        <v>168</v>
      </c>
      <c r="K9" s="132">
        <v>3.319354838709677</v>
      </c>
      <c r="L9" s="133">
        <v>2.8823529411764706</v>
      </c>
      <c r="M9" s="128">
        <v>20</v>
      </c>
      <c r="N9" s="128">
        <v>75</v>
      </c>
      <c r="O9" s="131">
        <v>45.9</v>
      </c>
      <c r="P9" s="131">
        <v>14.18</v>
      </c>
      <c r="Q9" s="131">
        <v>6.74</v>
      </c>
      <c r="R9" s="134">
        <v>2.613E-2</v>
      </c>
      <c r="S9" s="134">
        <v>1.1599999999999999E-2</v>
      </c>
      <c r="T9" s="134">
        <v>0.27</v>
      </c>
      <c r="U9" s="134"/>
      <c r="V9" s="131">
        <v>3.8</v>
      </c>
      <c r="W9" s="131">
        <v>7.81</v>
      </c>
      <c r="X9" s="131">
        <v>92</v>
      </c>
      <c r="Y9" s="131">
        <v>18</v>
      </c>
      <c r="Z9" s="131">
        <v>1</v>
      </c>
      <c r="AA9" s="135" t="s">
        <v>168</v>
      </c>
      <c r="AB9" s="134">
        <v>0.34760000000000002</v>
      </c>
      <c r="AC9" s="98"/>
      <c r="AD9" s="98"/>
    </row>
    <row r="10" spans="1:30" s="127" customFormat="1" x14ac:dyDescent="0.3">
      <c r="A10" s="119" t="s">
        <v>58</v>
      </c>
      <c r="B10" s="119" t="s">
        <v>6</v>
      </c>
      <c r="C10" s="120">
        <v>39497</v>
      </c>
      <c r="D10" s="119">
        <v>2419.1999999999998</v>
      </c>
      <c r="E10" s="121">
        <v>19.899999999999999</v>
      </c>
      <c r="F10" s="122">
        <v>7.53</v>
      </c>
      <c r="G10" s="122">
        <v>95.5</v>
      </c>
      <c r="H10" s="119">
        <v>25.7</v>
      </c>
      <c r="I10" s="122">
        <v>4.71</v>
      </c>
      <c r="J10" s="119" t="s">
        <v>168</v>
      </c>
      <c r="K10" s="123">
        <v>0.70225806451612893</v>
      </c>
      <c r="L10" s="124">
        <v>1.4411764705882353</v>
      </c>
      <c r="M10" s="119">
        <v>20</v>
      </c>
      <c r="N10" s="119">
        <v>61</v>
      </c>
      <c r="O10" s="122">
        <v>46.3</v>
      </c>
      <c r="P10" s="122">
        <v>15.6</v>
      </c>
      <c r="Q10" s="122">
        <v>7.51</v>
      </c>
      <c r="R10" s="125">
        <v>1.3339999999999999E-2</v>
      </c>
      <c r="S10" s="125">
        <v>9.6999999999999994E-4</v>
      </c>
      <c r="T10" s="125">
        <v>0.09</v>
      </c>
      <c r="U10" s="125"/>
      <c r="V10" s="122">
        <v>3.5</v>
      </c>
      <c r="W10" s="122">
        <v>3.35</v>
      </c>
      <c r="X10" s="122">
        <v>90</v>
      </c>
      <c r="Y10" s="122">
        <v>22</v>
      </c>
      <c r="Z10" s="122">
        <v>1.1000000000000001</v>
      </c>
      <c r="AA10" s="126" t="s">
        <v>168</v>
      </c>
      <c r="AB10" s="137" t="s">
        <v>168</v>
      </c>
      <c r="AC10" s="138"/>
      <c r="AD10" s="138"/>
    </row>
    <row r="11" spans="1:30" s="127" customFormat="1" x14ac:dyDescent="0.3">
      <c r="A11" s="119" t="s">
        <v>58</v>
      </c>
      <c r="B11" s="119" t="s">
        <v>170</v>
      </c>
      <c r="C11" s="120">
        <v>39497</v>
      </c>
      <c r="D11" s="119">
        <v>2419.1999999999998</v>
      </c>
      <c r="E11" s="121">
        <v>9.8000000000000007</v>
      </c>
      <c r="F11" s="122">
        <v>6.62</v>
      </c>
      <c r="G11" s="122">
        <v>83</v>
      </c>
      <c r="H11" s="119">
        <v>26.3</v>
      </c>
      <c r="I11" s="122">
        <v>4</v>
      </c>
      <c r="J11" s="119" t="s">
        <v>168</v>
      </c>
      <c r="K11" s="123">
        <v>0.52161290322580645</v>
      </c>
      <c r="L11" s="124">
        <v>1.4411764705882353</v>
      </c>
      <c r="M11" s="119">
        <v>16</v>
      </c>
      <c r="N11" s="119">
        <v>61</v>
      </c>
      <c r="O11" s="122">
        <v>44.1</v>
      </c>
      <c r="P11" s="122">
        <v>15.6</v>
      </c>
      <c r="Q11" s="122">
        <v>7.86</v>
      </c>
      <c r="R11" s="125">
        <v>6.1950000000000005E-2</v>
      </c>
      <c r="S11" s="125">
        <v>8.1400000000000014E-3</v>
      </c>
      <c r="T11" s="125">
        <v>0.09</v>
      </c>
      <c r="U11" s="125"/>
      <c r="V11" s="122">
        <v>2.2000000000000002</v>
      </c>
      <c r="W11" s="122">
        <v>5.66</v>
      </c>
      <c r="X11" s="122">
        <v>87</v>
      </c>
      <c r="Y11" s="122">
        <v>24</v>
      </c>
      <c r="Z11" s="122">
        <v>2.0499999999999998</v>
      </c>
      <c r="AA11" s="126" t="s">
        <v>168</v>
      </c>
      <c r="AB11" s="125">
        <v>0.65420000000000023</v>
      </c>
      <c r="AC11" s="138"/>
      <c r="AD11" s="138"/>
    </row>
    <row r="12" spans="1:30" s="127" customFormat="1" x14ac:dyDescent="0.3">
      <c r="A12" s="128" t="s">
        <v>60</v>
      </c>
      <c r="B12" s="128" t="s">
        <v>6</v>
      </c>
      <c r="C12" s="129">
        <v>39547</v>
      </c>
      <c r="D12" s="128">
        <v>2419.1999999999998</v>
      </c>
      <c r="E12" s="130">
        <v>8.4</v>
      </c>
      <c r="F12" s="131">
        <v>8.02</v>
      </c>
      <c r="G12" s="131">
        <v>98.8</v>
      </c>
      <c r="H12" s="128">
        <v>24.4</v>
      </c>
      <c r="I12" s="131">
        <v>7.1</v>
      </c>
      <c r="J12" s="128" t="s">
        <v>168</v>
      </c>
      <c r="K12" s="132">
        <v>1.4880645161290322</v>
      </c>
      <c r="L12" s="133">
        <v>1.4411764705882353</v>
      </c>
      <c r="M12" s="128">
        <v>40</v>
      </c>
      <c r="N12" s="128">
        <v>42</v>
      </c>
      <c r="O12" s="131">
        <v>47.6</v>
      </c>
      <c r="P12" s="131">
        <v>16.309999999999999</v>
      </c>
      <c r="Q12" s="131">
        <v>7.28</v>
      </c>
      <c r="R12" s="134">
        <v>1.7180000000000001E-2</v>
      </c>
      <c r="S12" s="134">
        <v>9.6999999999999994E-4</v>
      </c>
      <c r="T12" s="134">
        <v>0.26</v>
      </c>
      <c r="U12" s="134"/>
      <c r="V12" s="131">
        <v>1</v>
      </c>
      <c r="W12" s="131">
        <v>2.5</v>
      </c>
      <c r="X12" s="131">
        <v>50</v>
      </c>
      <c r="Y12" s="131">
        <v>22</v>
      </c>
      <c r="Z12" s="131">
        <v>1.45</v>
      </c>
      <c r="AA12" s="135" t="s">
        <v>168</v>
      </c>
      <c r="AB12" s="136" t="s">
        <v>168</v>
      </c>
      <c r="AC12" s="98"/>
      <c r="AD12" s="98"/>
    </row>
    <row r="13" spans="1:30" s="127" customFormat="1" x14ac:dyDescent="0.3">
      <c r="A13" s="128" t="s">
        <v>60</v>
      </c>
      <c r="B13" s="128" t="s">
        <v>170</v>
      </c>
      <c r="C13" s="129">
        <v>39547</v>
      </c>
      <c r="D13" s="128">
        <v>2419.1999999999998</v>
      </c>
      <c r="E13" s="130">
        <v>3.1</v>
      </c>
      <c r="F13" s="131">
        <v>7.55</v>
      </c>
      <c r="G13" s="131">
        <v>93.7</v>
      </c>
      <c r="H13" s="128">
        <v>24.8</v>
      </c>
      <c r="I13" s="131">
        <v>4.05</v>
      </c>
      <c r="J13" s="128" t="s">
        <v>168</v>
      </c>
      <c r="K13" s="132">
        <v>0.98451612903225816</v>
      </c>
      <c r="L13" s="133">
        <v>2.8823529411764706</v>
      </c>
      <c r="M13" s="128">
        <v>32</v>
      </c>
      <c r="N13" s="128">
        <v>41</v>
      </c>
      <c r="O13" s="131">
        <v>45</v>
      </c>
      <c r="P13" s="131">
        <v>15.6</v>
      </c>
      <c r="Q13" s="131">
        <v>7.56</v>
      </c>
      <c r="R13" s="134">
        <v>4.02E-2</v>
      </c>
      <c r="S13" s="134">
        <v>2.2699999999999999E-3</v>
      </c>
      <c r="T13" s="134">
        <v>0.25</v>
      </c>
      <c r="U13" s="134"/>
      <c r="V13" s="131">
        <v>2.1</v>
      </c>
      <c r="W13" s="131">
        <v>3.9</v>
      </c>
      <c r="X13" s="131">
        <v>42</v>
      </c>
      <c r="Y13" s="131">
        <v>20</v>
      </c>
      <c r="Z13" s="131">
        <v>1.9</v>
      </c>
      <c r="AA13" s="135" t="s">
        <v>168</v>
      </c>
      <c r="AB13" s="136" t="s">
        <v>168</v>
      </c>
      <c r="AC13" s="98"/>
      <c r="AD13" s="98"/>
    </row>
    <row r="14" spans="1:30" s="127" customFormat="1" x14ac:dyDescent="0.3">
      <c r="A14" s="119" t="s">
        <v>61</v>
      </c>
      <c r="B14" s="119" t="s">
        <v>6</v>
      </c>
      <c r="C14" s="120">
        <v>39616</v>
      </c>
      <c r="D14" s="119">
        <v>241.5</v>
      </c>
      <c r="E14" s="121">
        <v>52</v>
      </c>
      <c r="F14" s="122">
        <v>10.6</v>
      </c>
      <c r="G14" s="122">
        <v>108.1</v>
      </c>
      <c r="H14" s="119">
        <v>14.6</v>
      </c>
      <c r="I14" s="122">
        <v>13.2</v>
      </c>
      <c r="J14" s="119" t="s">
        <v>168</v>
      </c>
      <c r="K14" s="123">
        <v>0.85580645161290325</v>
      </c>
      <c r="L14" s="119">
        <v>5.04</v>
      </c>
      <c r="M14" s="119">
        <v>30</v>
      </c>
      <c r="N14" s="119">
        <v>121</v>
      </c>
      <c r="O14" s="122">
        <v>50.5</v>
      </c>
      <c r="P14" s="122">
        <v>17.02</v>
      </c>
      <c r="Q14" s="122">
        <v>7.78</v>
      </c>
      <c r="R14" s="125">
        <v>4.4039999999999996E-2</v>
      </c>
      <c r="S14" s="125">
        <v>1.01E-2</v>
      </c>
      <c r="T14" s="125">
        <v>0.08</v>
      </c>
      <c r="U14" s="125"/>
      <c r="V14" s="122">
        <v>2.5</v>
      </c>
      <c r="W14" s="122">
        <v>17.809999999999999</v>
      </c>
      <c r="X14" s="122">
        <v>26</v>
      </c>
      <c r="Y14" s="122">
        <v>28</v>
      </c>
      <c r="Z14" s="122">
        <v>2.02</v>
      </c>
      <c r="AA14" s="119">
        <v>4.4999999999999998E-2</v>
      </c>
      <c r="AB14" s="137" t="s">
        <v>168</v>
      </c>
      <c r="AC14" s="86"/>
      <c r="AD14" s="86"/>
    </row>
    <row r="15" spans="1:30" s="127" customFormat="1" x14ac:dyDescent="0.3">
      <c r="A15" s="119" t="s">
        <v>61</v>
      </c>
      <c r="B15" s="119" t="s">
        <v>170</v>
      </c>
      <c r="C15" s="120">
        <v>39616</v>
      </c>
      <c r="D15" s="119">
        <v>86.9</v>
      </c>
      <c r="E15" s="121">
        <v>38.4</v>
      </c>
      <c r="F15" s="122">
        <v>7.3</v>
      </c>
      <c r="G15" s="122">
        <v>75.900000000000006</v>
      </c>
      <c r="H15" s="119">
        <v>15.9</v>
      </c>
      <c r="I15" s="122">
        <v>9.34</v>
      </c>
      <c r="J15" s="119" t="s">
        <v>168</v>
      </c>
      <c r="K15" s="123">
        <v>0.70225806451612893</v>
      </c>
      <c r="L15" s="119">
        <v>5.04</v>
      </c>
      <c r="M15" s="119">
        <v>28</v>
      </c>
      <c r="N15" s="119">
        <v>120</v>
      </c>
      <c r="O15" s="122">
        <v>52.9</v>
      </c>
      <c r="P15" s="122">
        <v>19.850000000000001</v>
      </c>
      <c r="Q15" s="122">
        <v>7.67</v>
      </c>
      <c r="R15" s="125">
        <v>7.601999999999999E-2</v>
      </c>
      <c r="S15" s="125">
        <v>4.2300000000000003E-3</v>
      </c>
      <c r="T15" s="125">
        <v>0.03</v>
      </c>
      <c r="U15" s="125"/>
      <c r="V15" s="122">
        <v>2.8</v>
      </c>
      <c r="W15" s="122">
        <v>19.2</v>
      </c>
      <c r="X15" s="122">
        <v>13</v>
      </c>
      <c r="Y15" s="122">
        <v>26</v>
      </c>
      <c r="Z15" s="122">
        <v>1.62</v>
      </c>
      <c r="AA15" s="119">
        <v>6.5000000000000002E-2</v>
      </c>
      <c r="AB15" s="125">
        <v>3.1999999999999984E-3</v>
      </c>
      <c r="AC15" s="86"/>
      <c r="AD15" s="86"/>
    </row>
    <row r="16" spans="1:30" s="127" customFormat="1" x14ac:dyDescent="0.3">
      <c r="A16" s="128" t="s">
        <v>63</v>
      </c>
      <c r="B16" s="128" t="s">
        <v>6</v>
      </c>
      <c r="C16" s="129">
        <v>39672</v>
      </c>
      <c r="D16" s="128">
        <v>2419.1999999999998</v>
      </c>
      <c r="E16" s="130">
        <v>248.1</v>
      </c>
      <c r="F16" s="131">
        <v>9.9</v>
      </c>
      <c r="G16" s="131">
        <v>105</v>
      </c>
      <c r="H16" s="128">
        <v>16.7</v>
      </c>
      <c r="I16" s="131">
        <v>32.299999999999997</v>
      </c>
      <c r="J16" s="128" t="s">
        <v>168</v>
      </c>
      <c r="K16" s="132">
        <v>1.2825806451612902</v>
      </c>
      <c r="L16" s="133">
        <v>5.0441176470588234</v>
      </c>
      <c r="M16" s="128">
        <v>32</v>
      </c>
      <c r="N16" s="128">
        <v>80</v>
      </c>
      <c r="O16" s="131">
        <v>62.2</v>
      </c>
      <c r="P16" s="131">
        <v>21.27</v>
      </c>
      <c r="Q16" s="131">
        <v>7.17</v>
      </c>
      <c r="R16" s="134">
        <v>5.6170000000000005E-2</v>
      </c>
      <c r="S16" s="134">
        <v>3.6090000000000004E-2</v>
      </c>
      <c r="T16" s="134">
        <v>0.64</v>
      </c>
      <c r="U16" s="134"/>
      <c r="V16" s="131">
        <v>2.2000000000000002</v>
      </c>
      <c r="W16" s="131">
        <v>3.01</v>
      </c>
      <c r="X16" s="131">
        <v>14</v>
      </c>
      <c r="Y16" s="131">
        <v>32</v>
      </c>
      <c r="Z16" s="131">
        <v>0.63</v>
      </c>
      <c r="AA16" s="128">
        <v>0.03</v>
      </c>
      <c r="AB16" s="136" t="s">
        <v>168</v>
      </c>
      <c r="AC16" s="98"/>
      <c r="AD16" s="98"/>
    </row>
    <row r="17" spans="1:30" s="127" customFormat="1" x14ac:dyDescent="0.3">
      <c r="A17" s="128" t="s">
        <v>63</v>
      </c>
      <c r="B17" s="128" t="s">
        <v>170</v>
      </c>
      <c r="C17" s="129">
        <v>39672</v>
      </c>
      <c r="D17" s="128">
        <v>26.3</v>
      </c>
      <c r="E17" s="130">
        <v>4.0999999999999996</v>
      </c>
      <c r="F17" s="131">
        <v>6.67</v>
      </c>
      <c r="G17" s="131">
        <v>71.099999999999994</v>
      </c>
      <c r="H17" s="128">
        <v>17.3</v>
      </c>
      <c r="I17" s="131">
        <v>10.3</v>
      </c>
      <c r="J17" s="128" t="s">
        <v>168</v>
      </c>
      <c r="K17" s="132">
        <v>1.5964516129032258</v>
      </c>
      <c r="L17" s="133">
        <v>6.7941176470588234</v>
      </c>
      <c r="M17" s="128">
        <v>28</v>
      </c>
      <c r="N17" s="128">
        <v>62</v>
      </c>
      <c r="O17" s="131">
        <v>50.4</v>
      </c>
      <c r="P17" s="131">
        <v>17.02</v>
      </c>
      <c r="Q17" s="131">
        <v>7.53</v>
      </c>
      <c r="R17" s="134">
        <v>3.7509999999999995E-2</v>
      </c>
      <c r="S17" s="134">
        <v>1.6899999999999998E-2</v>
      </c>
      <c r="T17" s="134">
        <v>0.54</v>
      </c>
      <c r="U17" s="134"/>
      <c r="V17" s="131">
        <v>1.2</v>
      </c>
      <c r="W17" s="131">
        <v>3.01</v>
      </c>
      <c r="X17" s="131">
        <v>18</v>
      </c>
      <c r="Y17" s="131">
        <v>30</v>
      </c>
      <c r="Z17" s="131">
        <v>1.34</v>
      </c>
      <c r="AA17" s="128">
        <v>0.05</v>
      </c>
      <c r="AB17" s="134">
        <v>0.20459999999999998</v>
      </c>
      <c r="AC17" s="98"/>
      <c r="AD17" s="98"/>
    </row>
    <row r="18" spans="1:30" s="127" customFormat="1" x14ac:dyDescent="0.3">
      <c r="A18" s="119" t="s">
        <v>64</v>
      </c>
      <c r="B18" s="119" t="s">
        <v>6</v>
      </c>
      <c r="C18" s="120">
        <v>39728</v>
      </c>
      <c r="D18" s="119">
        <v>2419.1999999999998</v>
      </c>
      <c r="E18" s="121">
        <v>225.4</v>
      </c>
      <c r="F18" s="122">
        <v>9.33</v>
      </c>
      <c r="G18" s="122">
        <v>113.2</v>
      </c>
      <c r="H18" s="119">
        <v>20.3</v>
      </c>
      <c r="I18" s="122">
        <v>68.400000000000006</v>
      </c>
      <c r="J18" s="119" t="s">
        <v>168</v>
      </c>
      <c r="K18" s="124">
        <v>0.29129032258064513</v>
      </c>
      <c r="L18" s="124">
        <v>2.8823529411764706</v>
      </c>
      <c r="M18" s="119">
        <v>48</v>
      </c>
      <c r="N18" s="119">
        <v>84</v>
      </c>
      <c r="O18" s="122">
        <v>70.900000000000006</v>
      </c>
      <c r="P18" s="122">
        <v>18.43</v>
      </c>
      <c r="Q18" s="122">
        <v>7.95</v>
      </c>
      <c r="R18" s="125">
        <v>4.3900000000000002E-2</v>
      </c>
      <c r="S18" s="125">
        <v>2.7899999999999998E-2</v>
      </c>
      <c r="T18" s="125">
        <v>0.37</v>
      </c>
      <c r="U18" s="125"/>
      <c r="V18" s="122">
        <v>1.2</v>
      </c>
      <c r="W18" s="122">
        <v>2.77</v>
      </c>
      <c r="X18" s="122">
        <v>25</v>
      </c>
      <c r="Y18" s="122">
        <v>30</v>
      </c>
      <c r="Z18" s="122">
        <v>0.31</v>
      </c>
      <c r="AA18" s="119" t="s">
        <v>171</v>
      </c>
      <c r="AB18" s="137" t="s">
        <v>168</v>
      </c>
      <c r="AC18" s="86"/>
      <c r="AD18" s="86"/>
    </row>
    <row r="19" spans="1:30" s="127" customFormat="1" x14ac:dyDescent="0.3">
      <c r="A19" s="119" t="s">
        <v>64</v>
      </c>
      <c r="B19" s="119" t="s">
        <v>170</v>
      </c>
      <c r="C19" s="120">
        <v>39728</v>
      </c>
      <c r="D19" s="119">
        <v>613.1</v>
      </c>
      <c r="E19" s="121">
        <v>261.3</v>
      </c>
      <c r="F19" s="122">
        <v>8.4</v>
      </c>
      <c r="G19" s="122">
        <v>90.6</v>
      </c>
      <c r="H19" s="119">
        <v>18.3</v>
      </c>
      <c r="I19" s="122">
        <v>22.9</v>
      </c>
      <c r="J19" s="119" t="s">
        <v>168</v>
      </c>
      <c r="K19" s="124">
        <v>0.74967741935483867</v>
      </c>
      <c r="L19" s="124">
        <v>3.5988235294117645</v>
      </c>
      <c r="M19" s="119">
        <v>40</v>
      </c>
      <c r="N19" s="119">
        <v>47</v>
      </c>
      <c r="O19" s="122">
        <v>49.1</v>
      </c>
      <c r="P19" s="122">
        <v>17.02</v>
      </c>
      <c r="Q19" s="122">
        <v>7.55</v>
      </c>
      <c r="R19" s="125">
        <v>2.8300000000000002E-2</v>
      </c>
      <c r="S19" s="125">
        <v>1.2E-2</v>
      </c>
      <c r="T19" s="125">
        <v>0.02</v>
      </c>
      <c r="U19" s="125"/>
      <c r="V19" s="122">
        <v>2.2000000000000002</v>
      </c>
      <c r="W19" s="122">
        <v>7.23</v>
      </c>
      <c r="X19" s="122">
        <v>14</v>
      </c>
      <c r="Y19" s="122">
        <v>20</v>
      </c>
      <c r="Z19" s="122">
        <v>0.7</v>
      </c>
      <c r="AA19" s="119" t="s">
        <v>171</v>
      </c>
      <c r="AB19" s="137" t="s">
        <v>168</v>
      </c>
      <c r="AC19" s="86"/>
      <c r="AD19" s="86"/>
    </row>
    <row r="20" spans="1:30" s="127" customFormat="1" x14ac:dyDescent="0.3">
      <c r="A20" s="128" t="s">
        <v>66</v>
      </c>
      <c r="B20" s="128" t="s">
        <v>6</v>
      </c>
      <c r="C20" s="129">
        <v>39786</v>
      </c>
      <c r="D20" s="128">
        <v>2419.1999999999998</v>
      </c>
      <c r="E20" s="130">
        <v>19.899999999999999</v>
      </c>
      <c r="F20" s="131">
        <v>8.31</v>
      </c>
      <c r="G20" s="131">
        <v>100.7</v>
      </c>
      <c r="H20" s="128">
        <v>23.2</v>
      </c>
      <c r="I20" s="131">
        <v>9.69</v>
      </c>
      <c r="J20" s="128">
        <v>0.01</v>
      </c>
      <c r="K20" s="128">
        <v>1.23</v>
      </c>
      <c r="L20" s="128">
        <v>0.4</v>
      </c>
      <c r="M20" s="128">
        <v>28</v>
      </c>
      <c r="N20" s="128">
        <v>54</v>
      </c>
      <c r="O20" s="131">
        <v>50</v>
      </c>
      <c r="P20" s="131">
        <v>17.73</v>
      </c>
      <c r="Q20" s="131">
        <v>7.66</v>
      </c>
      <c r="R20" s="134">
        <v>1.89E-2</v>
      </c>
      <c r="S20" s="134">
        <v>7.3000000000000001E-3</v>
      </c>
      <c r="T20" s="134">
        <v>1.64</v>
      </c>
      <c r="U20" s="134"/>
      <c r="V20" s="131">
        <v>1.1000000000000001</v>
      </c>
      <c r="W20" s="131">
        <v>5.23</v>
      </c>
      <c r="X20" s="131">
        <v>38</v>
      </c>
      <c r="Y20" s="131">
        <v>28</v>
      </c>
      <c r="Z20" s="131">
        <v>1.41</v>
      </c>
      <c r="AA20" s="128" t="s">
        <v>172</v>
      </c>
      <c r="AB20" s="134">
        <v>0.48899999999999993</v>
      </c>
      <c r="AC20" s="98"/>
      <c r="AD20" s="98"/>
    </row>
    <row r="21" spans="1:30" s="127" customFormat="1" x14ac:dyDescent="0.3">
      <c r="A21" s="128" t="s">
        <v>66</v>
      </c>
      <c r="B21" s="128" t="s">
        <v>170</v>
      </c>
      <c r="C21" s="129">
        <v>39786</v>
      </c>
      <c r="D21" s="128">
        <v>2419.1999999999998</v>
      </c>
      <c r="E21" s="130">
        <v>6.3</v>
      </c>
      <c r="F21" s="131">
        <v>7.62</v>
      </c>
      <c r="G21" s="131">
        <v>87.9</v>
      </c>
      <c r="H21" s="128">
        <v>21.4</v>
      </c>
      <c r="I21" s="131">
        <v>25.9</v>
      </c>
      <c r="J21" s="128">
        <v>2.1999999999999999E-2</v>
      </c>
      <c r="K21" s="128">
        <v>2.1800000000000002</v>
      </c>
      <c r="L21" s="128">
        <v>1.1000000000000001</v>
      </c>
      <c r="M21" s="128">
        <v>20</v>
      </c>
      <c r="N21" s="128">
        <v>61</v>
      </c>
      <c r="O21" s="131">
        <v>40.700000000000003</v>
      </c>
      <c r="P21" s="131">
        <v>18.43</v>
      </c>
      <c r="Q21" s="131">
        <v>7.58</v>
      </c>
      <c r="R21" s="134">
        <v>4.0799999999999996E-2</v>
      </c>
      <c r="S21" s="134">
        <v>1.84E-2</v>
      </c>
      <c r="T21" s="134">
        <v>2.11</v>
      </c>
      <c r="U21" s="134"/>
      <c r="V21" s="131">
        <v>1.8</v>
      </c>
      <c r="W21" s="131">
        <v>5.24</v>
      </c>
      <c r="X21" s="131">
        <v>30</v>
      </c>
      <c r="Y21" s="131">
        <v>22</v>
      </c>
      <c r="Z21" s="131">
        <v>0.79</v>
      </c>
      <c r="AA21" s="128" t="s">
        <v>172</v>
      </c>
      <c r="AB21" s="136" t="s">
        <v>168</v>
      </c>
      <c r="AC21" s="98"/>
      <c r="AD21" s="98"/>
    </row>
    <row r="22" spans="1:30" s="127" customFormat="1" x14ac:dyDescent="0.3">
      <c r="A22" s="119" t="s">
        <v>67</v>
      </c>
      <c r="B22" s="119" t="s">
        <v>6</v>
      </c>
      <c r="C22" s="139">
        <v>39846</v>
      </c>
      <c r="D22" s="119">
        <v>2419.1999999999998</v>
      </c>
      <c r="E22" s="121">
        <v>44.1</v>
      </c>
      <c r="F22" s="122">
        <v>8.07</v>
      </c>
      <c r="G22" s="122">
        <v>102.6</v>
      </c>
      <c r="H22" s="119">
        <v>26.3</v>
      </c>
      <c r="I22" s="122">
        <v>8.5399999999999991</v>
      </c>
      <c r="J22" s="124">
        <v>3.3475349969567863E-3</v>
      </c>
      <c r="K22" s="124">
        <v>0.52607812147211563</v>
      </c>
      <c r="L22" s="119">
        <v>1.88</v>
      </c>
      <c r="M22" s="119">
        <v>26</v>
      </c>
      <c r="N22" s="119">
        <v>87</v>
      </c>
      <c r="O22" s="122">
        <v>49.2</v>
      </c>
      <c r="P22" s="122">
        <v>19.850000000000001</v>
      </c>
      <c r="Q22" s="122">
        <v>8.1300000000000008</v>
      </c>
      <c r="R22" s="125">
        <v>6.88E-2</v>
      </c>
      <c r="S22" s="125">
        <v>8.8999999999999999E-3</v>
      </c>
      <c r="T22" s="125">
        <v>1.92</v>
      </c>
      <c r="U22" s="125"/>
      <c r="V22" s="122">
        <v>1.8</v>
      </c>
      <c r="W22" s="122">
        <v>1.73</v>
      </c>
      <c r="X22" s="122">
        <v>19</v>
      </c>
      <c r="Y22" s="122">
        <v>30</v>
      </c>
      <c r="Z22" s="122">
        <v>1.46</v>
      </c>
      <c r="AA22" s="119">
        <v>0.02</v>
      </c>
      <c r="AB22" s="137" t="s">
        <v>168</v>
      </c>
      <c r="AC22" s="86"/>
      <c r="AD22" s="86"/>
    </row>
    <row r="23" spans="1:30" s="127" customFormat="1" x14ac:dyDescent="0.3">
      <c r="A23" s="119" t="s">
        <v>67</v>
      </c>
      <c r="B23" s="119" t="s">
        <v>170</v>
      </c>
      <c r="C23" s="139">
        <v>39846</v>
      </c>
      <c r="D23" s="119">
        <v>2419.1999999999998</v>
      </c>
      <c r="E23" s="121">
        <v>9.5</v>
      </c>
      <c r="F23" s="122">
        <v>7.45</v>
      </c>
      <c r="G23" s="122">
        <v>92.1</v>
      </c>
      <c r="H23" s="119">
        <v>24.8</v>
      </c>
      <c r="I23" s="122">
        <v>9.25</v>
      </c>
      <c r="J23" s="124">
        <v>3.3475349969567863E-3</v>
      </c>
      <c r="K23" s="124">
        <v>0.501241815308196</v>
      </c>
      <c r="L23" s="119">
        <v>1.88</v>
      </c>
      <c r="M23" s="119">
        <v>28</v>
      </c>
      <c r="N23" s="119">
        <v>76</v>
      </c>
      <c r="O23" s="122">
        <v>39.700000000000003</v>
      </c>
      <c r="P23" s="122">
        <v>17.73</v>
      </c>
      <c r="Q23" s="122">
        <v>7.9</v>
      </c>
      <c r="R23" s="125">
        <v>6.5700000000000008E-2</v>
      </c>
      <c r="S23" s="125">
        <v>1.04E-2</v>
      </c>
      <c r="T23" s="125">
        <v>1.8</v>
      </c>
      <c r="U23" s="125"/>
      <c r="V23" s="122">
        <v>1.3</v>
      </c>
      <c r="W23" s="122">
        <v>3.4</v>
      </c>
      <c r="X23" s="122">
        <v>30</v>
      </c>
      <c r="Y23" s="122">
        <v>22</v>
      </c>
      <c r="Z23" s="122">
        <v>1.25</v>
      </c>
      <c r="AA23" s="119">
        <v>0.03</v>
      </c>
      <c r="AB23" s="137" t="s">
        <v>168</v>
      </c>
      <c r="AC23" s="86"/>
      <c r="AD23" s="86"/>
    </row>
    <row r="24" spans="1:30" s="127" customFormat="1" x14ac:dyDescent="0.3">
      <c r="A24" s="128" t="s">
        <v>68</v>
      </c>
      <c r="B24" s="128" t="s">
        <v>6</v>
      </c>
      <c r="C24" s="140">
        <v>39919</v>
      </c>
      <c r="D24" s="128">
        <v>1553.07</v>
      </c>
      <c r="E24" s="130">
        <v>3.1</v>
      </c>
      <c r="F24" s="131">
        <v>8.18</v>
      </c>
      <c r="G24" s="131">
        <v>100.6</v>
      </c>
      <c r="H24" s="128">
        <v>24.6</v>
      </c>
      <c r="I24" s="131">
        <v>4.1900000000000004</v>
      </c>
      <c r="J24" s="128">
        <v>3.0000000000000001E-3</v>
      </c>
      <c r="K24" s="128">
        <v>0.37</v>
      </c>
      <c r="L24" s="128">
        <v>0.71</v>
      </c>
      <c r="M24" s="128">
        <v>32</v>
      </c>
      <c r="N24" s="128">
        <v>46</v>
      </c>
      <c r="O24" s="131">
        <v>49.3</v>
      </c>
      <c r="P24" s="131">
        <v>21.98</v>
      </c>
      <c r="Q24" s="131">
        <v>7.5</v>
      </c>
      <c r="R24" s="128">
        <v>9.69E-2</v>
      </c>
      <c r="S24" s="128">
        <v>1.3599999999999999E-2</v>
      </c>
      <c r="T24" s="134">
        <v>0.31</v>
      </c>
      <c r="U24" s="134"/>
      <c r="V24" s="131">
        <v>1.1000000000000001</v>
      </c>
      <c r="W24" s="131">
        <v>7.06</v>
      </c>
      <c r="X24" s="131">
        <v>15.67</v>
      </c>
      <c r="Y24" s="131">
        <v>38</v>
      </c>
      <c r="Z24" s="141" t="s">
        <v>169</v>
      </c>
      <c r="AA24" s="128" t="s">
        <v>172</v>
      </c>
      <c r="AB24" s="136" t="s">
        <v>168</v>
      </c>
      <c r="AC24" s="98"/>
      <c r="AD24" s="98"/>
    </row>
    <row r="25" spans="1:30" s="127" customFormat="1" x14ac:dyDescent="0.3">
      <c r="A25" s="128" t="s">
        <v>68</v>
      </c>
      <c r="B25" s="128" t="s">
        <v>170</v>
      </c>
      <c r="C25" s="140">
        <v>39920</v>
      </c>
      <c r="D25" s="128">
        <v>2419.1999999999998</v>
      </c>
      <c r="E25" s="130">
        <v>3</v>
      </c>
      <c r="F25" s="131">
        <v>7.27</v>
      </c>
      <c r="G25" s="131">
        <v>90</v>
      </c>
      <c r="H25" s="128">
        <v>24.5</v>
      </c>
      <c r="I25" s="131">
        <v>5.6</v>
      </c>
      <c r="J25" s="128">
        <v>2.0999999999999999E-3</v>
      </c>
      <c r="K25" s="128">
        <v>0.36</v>
      </c>
      <c r="L25" s="128">
        <v>0.47</v>
      </c>
      <c r="M25" s="128">
        <v>34</v>
      </c>
      <c r="N25" s="128">
        <v>50</v>
      </c>
      <c r="O25" s="131">
        <v>46.5</v>
      </c>
      <c r="P25" s="131">
        <v>21.98</v>
      </c>
      <c r="Q25" s="131">
        <v>7.6</v>
      </c>
      <c r="R25" s="128">
        <v>8.4400000000000003E-2</v>
      </c>
      <c r="S25" s="128">
        <v>8.8999999999999999E-3</v>
      </c>
      <c r="T25" s="134">
        <v>0.18</v>
      </c>
      <c r="U25" s="134"/>
      <c r="V25" s="131">
        <v>1.3</v>
      </c>
      <c r="W25" s="131">
        <v>7.76</v>
      </c>
      <c r="X25" s="131">
        <v>14.67</v>
      </c>
      <c r="Y25" s="131">
        <v>52</v>
      </c>
      <c r="Z25" s="141">
        <v>1.85</v>
      </c>
      <c r="AA25" s="128" t="s">
        <v>172</v>
      </c>
      <c r="AB25" s="136" t="s">
        <v>168</v>
      </c>
      <c r="AC25" s="98"/>
      <c r="AD25" s="98"/>
    </row>
    <row r="26" spans="1:30" s="127" customFormat="1" x14ac:dyDescent="0.3">
      <c r="A26" s="119" t="s">
        <v>70</v>
      </c>
      <c r="B26" s="119" t="s">
        <v>6</v>
      </c>
      <c r="C26" s="139">
        <v>39968</v>
      </c>
      <c r="D26" s="119">
        <v>2419.1999999999998</v>
      </c>
      <c r="E26" s="121">
        <v>135.4</v>
      </c>
      <c r="F26" s="122">
        <v>9.89</v>
      </c>
      <c r="G26" s="122">
        <v>104.2</v>
      </c>
      <c r="H26" s="119">
        <v>16.7</v>
      </c>
      <c r="I26" s="122">
        <v>34.799999999999997</v>
      </c>
      <c r="J26" s="119">
        <v>1.46E-2</v>
      </c>
      <c r="K26" s="119">
        <v>0.16</v>
      </c>
      <c r="L26" s="119">
        <v>0.47</v>
      </c>
      <c r="M26" s="119">
        <v>42</v>
      </c>
      <c r="N26" s="119">
        <v>51</v>
      </c>
      <c r="O26" s="122">
        <v>76.400000000000006</v>
      </c>
      <c r="P26" s="122">
        <v>21.27</v>
      </c>
      <c r="Q26" s="122">
        <v>7.59</v>
      </c>
      <c r="R26" s="119">
        <v>5.3200000000000004E-2</v>
      </c>
      <c r="S26" s="119">
        <v>2.1600000000000001E-2</v>
      </c>
      <c r="T26" s="125">
        <v>1.1499999999999999</v>
      </c>
      <c r="U26" s="125"/>
      <c r="V26" s="122">
        <v>1.2</v>
      </c>
      <c r="W26" s="122">
        <v>9.18</v>
      </c>
      <c r="X26" s="122">
        <v>10</v>
      </c>
      <c r="Y26" s="122">
        <v>48</v>
      </c>
      <c r="Z26" s="122" t="s">
        <v>169</v>
      </c>
      <c r="AA26" s="119" t="s">
        <v>172</v>
      </c>
      <c r="AB26" s="137" t="s">
        <v>168</v>
      </c>
      <c r="AC26" s="86"/>
      <c r="AD26" s="86"/>
    </row>
    <row r="27" spans="1:30" s="127" customFormat="1" x14ac:dyDescent="0.3">
      <c r="A27" s="119" t="s">
        <v>70</v>
      </c>
      <c r="B27" s="119" t="s">
        <v>170</v>
      </c>
      <c r="C27" s="139">
        <v>39968</v>
      </c>
      <c r="D27" s="119">
        <v>2419.1999999999998</v>
      </c>
      <c r="E27" s="121">
        <v>77.599999999999994</v>
      </c>
      <c r="F27" s="122">
        <v>8.59</v>
      </c>
      <c r="G27" s="122">
        <v>92.3</v>
      </c>
      <c r="H27" s="119">
        <v>17.399999999999999</v>
      </c>
      <c r="I27" s="122">
        <v>15</v>
      </c>
      <c r="J27" s="119">
        <v>1.1599999999999999E-2</v>
      </c>
      <c r="K27" s="119">
        <v>0.38</v>
      </c>
      <c r="L27" s="119">
        <v>0.68</v>
      </c>
      <c r="M27" s="119">
        <v>30</v>
      </c>
      <c r="N27" s="119">
        <v>18</v>
      </c>
      <c r="O27" s="122">
        <v>53.8</v>
      </c>
      <c r="P27" s="122">
        <v>19.850000000000001</v>
      </c>
      <c r="Q27" s="122">
        <v>7.51</v>
      </c>
      <c r="R27" s="119">
        <v>5.0099999999999999E-2</v>
      </c>
      <c r="S27" s="119">
        <v>2.3199999999999998E-2</v>
      </c>
      <c r="T27" s="125">
        <v>0.89</v>
      </c>
      <c r="U27" s="125"/>
      <c r="V27" s="122">
        <v>1</v>
      </c>
      <c r="W27" s="122">
        <v>7.76</v>
      </c>
      <c r="X27" s="122">
        <v>10.3</v>
      </c>
      <c r="Y27" s="122">
        <v>38</v>
      </c>
      <c r="Z27" s="122">
        <v>1.6</v>
      </c>
      <c r="AA27" s="119" t="s">
        <v>172</v>
      </c>
      <c r="AB27" s="137" t="s">
        <v>168</v>
      </c>
      <c r="AC27" s="86"/>
      <c r="AD27" s="86"/>
    </row>
    <row r="28" spans="1:30" s="142" customFormat="1" x14ac:dyDescent="0.3">
      <c r="A28" s="128" t="s">
        <v>71</v>
      </c>
      <c r="B28" s="128" t="s">
        <v>6</v>
      </c>
      <c r="C28" s="140">
        <v>40030</v>
      </c>
      <c r="D28" s="128">
        <v>2419.1999999999998</v>
      </c>
      <c r="E28" s="130">
        <v>1299.6500000000001</v>
      </c>
      <c r="F28" s="131">
        <v>10.1</v>
      </c>
      <c r="G28" s="131">
        <v>105.4</v>
      </c>
      <c r="H28" s="128">
        <v>16</v>
      </c>
      <c r="I28" s="131">
        <v>32</v>
      </c>
      <c r="J28" s="128">
        <v>3.7000000000000002E-3</v>
      </c>
      <c r="K28" s="128">
        <v>0.2</v>
      </c>
      <c r="L28" s="128">
        <v>0.61</v>
      </c>
      <c r="M28" s="128">
        <v>66</v>
      </c>
      <c r="N28" s="128">
        <v>83</v>
      </c>
      <c r="O28" s="131">
        <v>66</v>
      </c>
      <c r="P28" s="131">
        <v>10.64</v>
      </c>
      <c r="Q28" s="131">
        <v>7.6</v>
      </c>
      <c r="R28" s="128">
        <v>4.3900000000000002E-2</v>
      </c>
      <c r="S28" s="128">
        <v>0.02</v>
      </c>
      <c r="T28" s="134">
        <v>0.38</v>
      </c>
      <c r="U28" s="134"/>
      <c r="V28" s="131" t="s">
        <v>173</v>
      </c>
      <c r="W28" s="131">
        <v>9.8800000000000008</v>
      </c>
      <c r="X28" s="131">
        <v>6.66</v>
      </c>
      <c r="Y28" s="131">
        <v>22</v>
      </c>
      <c r="Z28" s="131">
        <v>0.5</v>
      </c>
      <c r="AA28" s="128" t="s">
        <v>172</v>
      </c>
      <c r="AB28" s="136" t="s">
        <v>168</v>
      </c>
      <c r="AC28" s="98"/>
      <c r="AD28" s="98"/>
    </row>
    <row r="29" spans="1:30" s="142" customFormat="1" x14ac:dyDescent="0.3">
      <c r="A29" s="128" t="s">
        <v>71</v>
      </c>
      <c r="B29" s="128" t="s">
        <v>170</v>
      </c>
      <c r="C29" s="140">
        <v>40030</v>
      </c>
      <c r="D29" s="128">
        <v>579.4</v>
      </c>
      <c r="E29" s="130">
        <v>248.9</v>
      </c>
      <c r="F29" s="131">
        <v>7.47</v>
      </c>
      <c r="G29" s="131">
        <v>79.8</v>
      </c>
      <c r="H29" s="128">
        <v>16.899999999999999</v>
      </c>
      <c r="I29" s="131">
        <v>29.3</v>
      </c>
      <c r="J29" s="128">
        <v>2.9999999999999997E-4</v>
      </c>
      <c r="K29" s="128">
        <v>0.28000000000000003</v>
      </c>
      <c r="L29" s="128">
        <v>0.54</v>
      </c>
      <c r="M29" s="128">
        <v>42</v>
      </c>
      <c r="N29" s="128">
        <v>74</v>
      </c>
      <c r="O29" s="131">
        <v>56.4</v>
      </c>
      <c r="P29" s="131">
        <v>11.34</v>
      </c>
      <c r="Q29" s="131">
        <v>7.65</v>
      </c>
      <c r="R29" s="128">
        <v>4.3900000000000002E-2</v>
      </c>
      <c r="S29" s="128">
        <v>1.84E-2</v>
      </c>
      <c r="T29" s="134">
        <v>0.74</v>
      </c>
      <c r="U29" s="134"/>
      <c r="V29" s="131" t="s">
        <v>173</v>
      </c>
      <c r="W29" s="131">
        <v>11.29</v>
      </c>
      <c r="X29" s="131">
        <v>26.6</v>
      </c>
      <c r="Y29" s="131">
        <v>26</v>
      </c>
      <c r="Z29" s="131">
        <v>0.72</v>
      </c>
      <c r="AA29" s="128" t="s">
        <v>172</v>
      </c>
      <c r="AB29" s="136" t="s">
        <v>168</v>
      </c>
      <c r="AC29" s="98"/>
      <c r="AD29" s="98"/>
    </row>
    <row r="30" spans="1:30" s="142" customFormat="1" x14ac:dyDescent="0.3">
      <c r="A30" s="119" t="s">
        <v>72</v>
      </c>
      <c r="B30" s="119" t="s">
        <v>6</v>
      </c>
      <c r="C30" s="139">
        <v>40094</v>
      </c>
      <c r="D30" s="119">
        <v>2419.1999999999998</v>
      </c>
      <c r="E30" s="121">
        <v>135.4</v>
      </c>
      <c r="F30" s="122">
        <v>9.19</v>
      </c>
      <c r="G30" s="122">
        <v>102</v>
      </c>
      <c r="H30" s="119">
        <v>19.8</v>
      </c>
      <c r="I30" s="122">
        <v>20.2</v>
      </c>
      <c r="J30" s="119" t="s">
        <v>174</v>
      </c>
      <c r="K30" s="119">
        <v>0.51</v>
      </c>
      <c r="L30" s="119">
        <v>0.57999999999999996</v>
      </c>
      <c r="M30" s="119">
        <v>30</v>
      </c>
      <c r="N30" s="119">
        <v>42</v>
      </c>
      <c r="O30" s="122">
        <v>50.7</v>
      </c>
      <c r="P30" s="122">
        <v>7.09</v>
      </c>
      <c r="Q30" s="122">
        <v>7.77</v>
      </c>
      <c r="R30" s="119">
        <v>4.7E-2</v>
      </c>
      <c r="S30" s="119">
        <v>8.8999999999999999E-3</v>
      </c>
      <c r="T30" s="125">
        <v>0.80500000000000005</v>
      </c>
      <c r="U30" s="125"/>
      <c r="V30" s="122" t="s">
        <v>173</v>
      </c>
      <c r="W30" s="122">
        <v>4.9400000000000004</v>
      </c>
      <c r="X30" s="122">
        <v>13.33</v>
      </c>
      <c r="Y30" s="122">
        <v>26</v>
      </c>
      <c r="Z30" s="122">
        <v>0.57999999999999996</v>
      </c>
      <c r="AA30" s="119" t="s">
        <v>172</v>
      </c>
      <c r="AB30" s="137" t="s">
        <v>168</v>
      </c>
      <c r="AC30" s="86"/>
      <c r="AD30" s="86"/>
    </row>
    <row r="31" spans="1:30" s="142" customFormat="1" x14ac:dyDescent="0.3">
      <c r="A31" s="119" t="s">
        <v>72</v>
      </c>
      <c r="B31" s="119" t="s">
        <v>170</v>
      </c>
      <c r="C31" s="139">
        <v>40094</v>
      </c>
      <c r="D31" s="119">
        <v>2419.1999999999998</v>
      </c>
      <c r="E31" s="121">
        <v>259.5</v>
      </c>
      <c r="F31" s="122">
        <v>9.1300000000000008</v>
      </c>
      <c r="G31" s="122">
        <v>99.5</v>
      </c>
      <c r="H31" s="119">
        <v>22</v>
      </c>
      <c r="I31" s="122">
        <v>69.2</v>
      </c>
      <c r="J31" s="119" t="s">
        <v>174</v>
      </c>
      <c r="K31" s="119">
        <v>0.74</v>
      </c>
      <c r="L31" s="119">
        <v>0.81</v>
      </c>
      <c r="M31" s="119">
        <v>28</v>
      </c>
      <c r="N31" s="119">
        <v>56</v>
      </c>
      <c r="O31" s="122">
        <v>45.6</v>
      </c>
      <c r="P31" s="122">
        <v>7.8</v>
      </c>
      <c r="Q31" s="122">
        <v>8.06</v>
      </c>
      <c r="R31" s="119">
        <v>7.1999999999999995E-2</v>
      </c>
      <c r="S31" s="119">
        <v>2.4799999999999999E-2</v>
      </c>
      <c r="T31" s="125">
        <v>2.1760000000000002</v>
      </c>
      <c r="U31" s="125"/>
      <c r="V31" s="122" t="s">
        <v>173</v>
      </c>
      <c r="W31" s="122">
        <v>9.18</v>
      </c>
      <c r="X31" s="122">
        <v>13.67</v>
      </c>
      <c r="Y31" s="122">
        <v>20</v>
      </c>
      <c r="Z31" s="122">
        <v>0.44</v>
      </c>
      <c r="AA31" s="119" t="s">
        <v>172</v>
      </c>
      <c r="AB31" s="137" t="s">
        <v>168</v>
      </c>
      <c r="AC31" s="86"/>
      <c r="AD31" s="86"/>
    </row>
    <row r="32" spans="1:30" s="142" customFormat="1" x14ac:dyDescent="0.3">
      <c r="A32" s="128" t="s">
        <v>73</v>
      </c>
      <c r="B32" s="128" t="s">
        <v>6</v>
      </c>
      <c r="C32" s="140">
        <v>40149</v>
      </c>
      <c r="D32" s="128">
        <v>2419.1999999999998</v>
      </c>
      <c r="E32" s="130">
        <v>187.2</v>
      </c>
      <c r="F32" s="131">
        <v>8.1199999999999992</v>
      </c>
      <c r="G32" s="131">
        <v>100.4</v>
      </c>
      <c r="H32" s="128">
        <v>23.9</v>
      </c>
      <c r="I32" s="131">
        <v>44.7</v>
      </c>
      <c r="J32" s="128">
        <v>0.04</v>
      </c>
      <c r="K32" s="128">
        <v>0.44</v>
      </c>
      <c r="L32" s="128">
        <v>0.51</v>
      </c>
      <c r="M32" s="128">
        <v>50</v>
      </c>
      <c r="N32" s="128">
        <v>49</v>
      </c>
      <c r="O32" s="131">
        <v>47.8</v>
      </c>
      <c r="P32" s="131">
        <v>5.67</v>
      </c>
      <c r="Q32" s="131">
        <v>7.42</v>
      </c>
      <c r="R32" s="128">
        <v>0.13440000000000002</v>
      </c>
      <c r="S32" s="128">
        <v>3.1399999999999997E-2</v>
      </c>
      <c r="T32" s="134">
        <v>2.117</v>
      </c>
      <c r="U32" s="134"/>
      <c r="V32" s="131" t="s">
        <v>173</v>
      </c>
      <c r="W32" s="131">
        <v>5.64</v>
      </c>
      <c r="X32" s="131">
        <v>1.35</v>
      </c>
      <c r="Y32" s="131">
        <v>20</v>
      </c>
      <c r="Z32" s="131" t="s">
        <v>175</v>
      </c>
      <c r="AA32" s="128" t="s">
        <v>172</v>
      </c>
      <c r="AB32" s="134">
        <v>0.14299999999999999</v>
      </c>
      <c r="AC32" s="98"/>
      <c r="AD32" s="98"/>
    </row>
    <row r="33" spans="1:30" s="142" customFormat="1" x14ac:dyDescent="0.3">
      <c r="A33" s="128" t="s">
        <v>73</v>
      </c>
      <c r="B33" s="128" t="s">
        <v>170</v>
      </c>
      <c r="C33" s="140">
        <v>40149</v>
      </c>
      <c r="D33" s="128">
        <v>2419.1999999999998</v>
      </c>
      <c r="E33" s="130">
        <v>36.9</v>
      </c>
      <c r="F33" s="131">
        <v>7.61</v>
      </c>
      <c r="G33" s="131">
        <v>91.3</v>
      </c>
      <c r="H33" s="128">
        <v>22.4</v>
      </c>
      <c r="I33" s="131">
        <v>20.8</v>
      </c>
      <c r="J33" s="128">
        <v>0.02</v>
      </c>
      <c r="K33" s="128">
        <v>0.35</v>
      </c>
      <c r="L33" s="128">
        <v>0.38</v>
      </c>
      <c r="M33" s="128">
        <v>40</v>
      </c>
      <c r="N33" s="128">
        <v>30</v>
      </c>
      <c r="O33" s="131">
        <v>39.6</v>
      </c>
      <c r="P33" s="131">
        <v>5.67</v>
      </c>
      <c r="Q33" s="131">
        <v>7.28</v>
      </c>
      <c r="R33" s="128">
        <v>5.0099999999999999E-2</v>
      </c>
      <c r="S33" s="128">
        <v>1.89E-2</v>
      </c>
      <c r="T33" s="134">
        <v>2.149</v>
      </c>
      <c r="U33" s="134"/>
      <c r="V33" s="131" t="s">
        <v>173</v>
      </c>
      <c r="W33" s="131">
        <v>4.9400000000000004</v>
      </c>
      <c r="X33" s="131">
        <v>1.7</v>
      </c>
      <c r="Y33" s="131">
        <v>16</v>
      </c>
      <c r="Z33" s="131" t="s">
        <v>175</v>
      </c>
      <c r="AA33" s="128" t="s">
        <v>172</v>
      </c>
      <c r="AB33" s="134">
        <v>0.50159999999999993</v>
      </c>
      <c r="AC33" s="98"/>
      <c r="AD33" s="98"/>
    </row>
    <row r="34" spans="1:30" s="142" customFormat="1" x14ac:dyDescent="0.3">
      <c r="A34" s="119" t="s">
        <v>74</v>
      </c>
      <c r="B34" s="119" t="s">
        <v>6</v>
      </c>
      <c r="C34" s="139">
        <v>40211</v>
      </c>
      <c r="D34" s="119">
        <v>49</v>
      </c>
      <c r="E34" s="121">
        <v>170</v>
      </c>
      <c r="F34" s="122">
        <v>6.98</v>
      </c>
      <c r="G34" s="122">
        <v>98.7</v>
      </c>
      <c r="H34" s="119">
        <v>28</v>
      </c>
      <c r="I34" s="122">
        <v>96</v>
      </c>
      <c r="J34" s="119" t="s">
        <v>176</v>
      </c>
      <c r="K34" s="119">
        <v>0.24</v>
      </c>
      <c r="L34" s="119" t="s">
        <v>173</v>
      </c>
      <c r="M34" s="119">
        <v>26</v>
      </c>
      <c r="N34" s="119">
        <v>121</v>
      </c>
      <c r="O34" s="122">
        <v>50.9</v>
      </c>
      <c r="P34" s="122">
        <v>15.15</v>
      </c>
      <c r="Q34" s="122">
        <v>7.02</v>
      </c>
      <c r="R34" s="119">
        <v>0.18</v>
      </c>
      <c r="S34" s="124">
        <v>4.8915446983257872E-2</v>
      </c>
      <c r="T34" s="125">
        <v>1.74</v>
      </c>
      <c r="U34" s="125"/>
      <c r="V34" s="122" t="s">
        <v>173</v>
      </c>
      <c r="W34" s="122">
        <v>11</v>
      </c>
      <c r="X34" s="119" t="s">
        <v>177</v>
      </c>
      <c r="Y34" s="122">
        <v>20.2</v>
      </c>
      <c r="Z34" s="122">
        <v>0.1</v>
      </c>
      <c r="AA34" s="119" t="s">
        <v>172</v>
      </c>
      <c r="AB34" s="125" t="s">
        <v>178</v>
      </c>
      <c r="AC34" s="86"/>
      <c r="AD34" s="86"/>
    </row>
    <row r="35" spans="1:30" s="142" customFormat="1" x14ac:dyDescent="0.3">
      <c r="A35" s="119" t="s">
        <v>74</v>
      </c>
      <c r="B35" s="119" t="s">
        <v>170</v>
      </c>
      <c r="C35" s="139">
        <v>40211</v>
      </c>
      <c r="D35" s="119">
        <v>13</v>
      </c>
      <c r="E35" s="121" t="s">
        <v>179</v>
      </c>
      <c r="F35" s="122">
        <v>6.83</v>
      </c>
      <c r="G35" s="122">
        <v>92</v>
      </c>
      <c r="H35" s="119">
        <v>25.1</v>
      </c>
      <c r="I35" s="122">
        <v>10.4</v>
      </c>
      <c r="J35" s="119" t="s">
        <v>176</v>
      </c>
      <c r="K35" s="119">
        <v>0.16</v>
      </c>
      <c r="L35" s="119" t="s">
        <v>173</v>
      </c>
      <c r="M35" s="119">
        <v>18.7</v>
      </c>
      <c r="N35" s="119">
        <v>63</v>
      </c>
      <c r="O35" s="122">
        <v>45.8</v>
      </c>
      <c r="P35" s="122">
        <v>5.68</v>
      </c>
      <c r="Q35" s="122">
        <v>7.14</v>
      </c>
      <c r="R35" s="119">
        <v>0.08</v>
      </c>
      <c r="S35" s="124">
        <v>1.9566178793303149E-2</v>
      </c>
      <c r="T35" s="125">
        <v>0.75</v>
      </c>
      <c r="U35" s="125"/>
      <c r="V35" s="122" t="s">
        <v>173</v>
      </c>
      <c r="W35" s="122">
        <v>2</v>
      </c>
      <c r="X35" s="119" t="s">
        <v>177</v>
      </c>
      <c r="Y35" s="122">
        <v>20.6</v>
      </c>
      <c r="Z35" s="122">
        <v>0.75</v>
      </c>
      <c r="AA35" s="119" t="s">
        <v>172</v>
      </c>
      <c r="AB35" s="125" t="s">
        <v>178</v>
      </c>
      <c r="AC35" s="86"/>
      <c r="AD35" s="86"/>
    </row>
    <row r="36" spans="1:30" s="142" customFormat="1" x14ac:dyDescent="0.3">
      <c r="A36" s="128" t="s">
        <v>75</v>
      </c>
      <c r="B36" s="128" t="s">
        <v>6</v>
      </c>
      <c r="C36" s="140">
        <v>40295</v>
      </c>
      <c r="D36" s="128">
        <v>13340</v>
      </c>
      <c r="E36" s="130">
        <v>326</v>
      </c>
      <c r="F36" s="128"/>
      <c r="G36" s="128"/>
      <c r="H36" s="128">
        <v>20.8</v>
      </c>
      <c r="I36" s="131">
        <v>39</v>
      </c>
      <c r="J36" s="128">
        <v>0.03</v>
      </c>
      <c r="K36" s="128">
        <v>2.9</v>
      </c>
      <c r="L36" s="128">
        <v>1.1000000000000001</v>
      </c>
      <c r="M36" s="128">
        <v>12</v>
      </c>
      <c r="N36" s="128">
        <v>98</v>
      </c>
      <c r="O36" s="131">
        <v>65</v>
      </c>
      <c r="P36" s="131">
        <v>1.8</v>
      </c>
      <c r="Q36" s="131">
        <v>6.7</v>
      </c>
      <c r="R36" s="128">
        <v>7.0000000000000007E-2</v>
      </c>
      <c r="S36" s="128" t="s">
        <v>176</v>
      </c>
      <c r="T36" s="134">
        <v>0.34499999999999997</v>
      </c>
      <c r="U36" s="134"/>
      <c r="V36" s="131" t="s">
        <v>180</v>
      </c>
      <c r="W36" s="131" t="s">
        <v>181</v>
      </c>
      <c r="X36" s="128" t="s">
        <v>173</v>
      </c>
      <c r="Y36" s="131">
        <v>19</v>
      </c>
      <c r="Z36" s="131">
        <v>0.35</v>
      </c>
      <c r="AA36" s="128">
        <v>7.0000000000000001E-3</v>
      </c>
      <c r="AB36" s="134">
        <v>7.0000000000000001E-3</v>
      </c>
      <c r="AC36" s="98"/>
      <c r="AD36" s="98"/>
    </row>
    <row r="37" spans="1:30" s="142" customFormat="1" x14ac:dyDescent="0.3">
      <c r="A37" s="128" t="s">
        <v>75</v>
      </c>
      <c r="B37" s="128" t="s">
        <v>170</v>
      </c>
      <c r="C37" s="140">
        <v>40295</v>
      </c>
      <c r="D37" s="128" t="s">
        <v>173</v>
      </c>
      <c r="E37" s="130" t="s">
        <v>173</v>
      </c>
      <c r="F37" s="128"/>
      <c r="G37" s="128"/>
      <c r="H37" s="128">
        <v>20.8</v>
      </c>
      <c r="I37" s="131">
        <v>37</v>
      </c>
      <c r="J37" s="128" t="s">
        <v>176</v>
      </c>
      <c r="K37" s="128">
        <v>1.3</v>
      </c>
      <c r="L37" s="128">
        <v>1.1000000000000001</v>
      </c>
      <c r="M37" s="128">
        <v>7</v>
      </c>
      <c r="N37" s="128">
        <v>90</v>
      </c>
      <c r="O37" s="131">
        <v>44</v>
      </c>
      <c r="P37" s="131" t="s">
        <v>173</v>
      </c>
      <c r="Q37" s="131">
        <v>6.9</v>
      </c>
      <c r="R37" s="128">
        <v>0.11</v>
      </c>
      <c r="S37" s="128" t="s">
        <v>176</v>
      </c>
      <c r="T37" s="134">
        <v>0.443</v>
      </c>
      <c r="U37" s="134"/>
      <c r="V37" s="131" t="s">
        <v>180</v>
      </c>
      <c r="W37" s="131">
        <v>8</v>
      </c>
      <c r="X37" s="128" t="s">
        <v>173</v>
      </c>
      <c r="Y37" s="131">
        <v>6</v>
      </c>
      <c r="Z37" s="131">
        <v>0.51</v>
      </c>
      <c r="AA37" s="128" t="s">
        <v>172</v>
      </c>
      <c r="AB37" s="134">
        <v>8.0000000000000002E-3</v>
      </c>
      <c r="AC37" s="98"/>
      <c r="AD37" s="98"/>
    </row>
    <row r="38" spans="1:30" s="142" customFormat="1" x14ac:dyDescent="0.3">
      <c r="A38" s="119" t="s">
        <v>76</v>
      </c>
      <c r="B38" s="119" t="s">
        <v>6</v>
      </c>
      <c r="C38" s="139">
        <v>40337</v>
      </c>
      <c r="D38" s="119">
        <v>575</v>
      </c>
      <c r="E38" s="121">
        <v>59</v>
      </c>
      <c r="F38" s="122">
        <v>7.07</v>
      </c>
      <c r="G38" s="122">
        <v>93.5</v>
      </c>
      <c r="H38" s="119">
        <v>17.2</v>
      </c>
      <c r="I38" s="122">
        <v>8.1999999999999993</v>
      </c>
      <c r="J38" s="119" t="s">
        <v>176</v>
      </c>
      <c r="K38" s="119">
        <v>1.5</v>
      </c>
      <c r="L38" s="119">
        <v>0.36</v>
      </c>
      <c r="M38" s="119">
        <v>16</v>
      </c>
      <c r="N38" s="119">
        <v>25</v>
      </c>
      <c r="O38" s="122">
        <v>51</v>
      </c>
      <c r="P38" s="122">
        <v>1.3</v>
      </c>
      <c r="Q38" s="122">
        <v>7.1</v>
      </c>
      <c r="R38" s="119" t="s">
        <v>57</v>
      </c>
      <c r="S38" s="119" t="s">
        <v>57</v>
      </c>
      <c r="T38" s="125">
        <v>8.14E-2</v>
      </c>
      <c r="U38" s="125"/>
      <c r="V38" s="122" t="s">
        <v>180</v>
      </c>
      <c r="W38" s="122" t="s">
        <v>181</v>
      </c>
      <c r="X38" s="119" t="s">
        <v>173</v>
      </c>
      <c r="Y38" s="122">
        <v>22</v>
      </c>
      <c r="Z38" s="122">
        <v>1.1399999999999999</v>
      </c>
      <c r="AA38" s="119" t="s">
        <v>172</v>
      </c>
      <c r="AB38" s="125" t="s">
        <v>182</v>
      </c>
      <c r="AC38" s="86"/>
      <c r="AD38" s="86"/>
    </row>
    <row r="39" spans="1:30" s="142" customFormat="1" x14ac:dyDescent="0.3">
      <c r="A39" s="119" t="s">
        <v>76</v>
      </c>
      <c r="B39" s="119" t="s">
        <v>170</v>
      </c>
      <c r="C39" s="139">
        <v>40337</v>
      </c>
      <c r="D39" s="119">
        <v>575</v>
      </c>
      <c r="E39" s="121">
        <v>50</v>
      </c>
      <c r="F39" s="122">
        <v>7.32</v>
      </c>
      <c r="G39" s="122">
        <v>96.4</v>
      </c>
      <c r="H39" s="119">
        <v>17.600000000000001</v>
      </c>
      <c r="I39" s="122">
        <v>126</v>
      </c>
      <c r="J39" s="119" t="s">
        <v>176</v>
      </c>
      <c r="K39" s="119">
        <v>1.3</v>
      </c>
      <c r="L39" s="119">
        <v>0.69</v>
      </c>
      <c r="M39" s="119">
        <v>5</v>
      </c>
      <c r="N39" s="119">
        <v>52</v>
      </c>
      <c r="O39" s="122">
        <v>42</v>
      </c>
      <c r="P39" s="122" t="s">
        <v>173</v>
      </c>
      <c r="Q39" s="122">
        <v>7.3</v>
      </c>
      <c r="R39" s="119">
        <v>0.02</v>
      </c>
      <c r="S39" s="119" t="s">
        <v>57</v>
      </c>
      <c r="T39" s="125">
        <v>0.114</v>
      </c>
      <c r="U39" s="125"/>
      <c r="V39" s="122" t="s">
        <v>180</v>
      </c>
      <c r="W39" s="122">
        <v>6</v>
      </c>
      <c r="X39" s="119" t="s">
        <v>173</v>
      </c>
      <c r="Y39" s="122">
        <v>18</v>
      </c>
      <c r="Z39" s="122">
        <v>0.74</v>
      </c>
      <c r="AA39" s="119" t="s">
        <v>172</v>
      </c>
      <c r="AB39" s="125" t="s">
        <v>182</v>
      </c>
      <c r="AC39" s="86"/>
      <c r="AD39" s="86"/>
    </row>
    <row r="40" spans="1:30" s="142" customFormat="1" x14ac:dyDescent="0.3">
      <c r="A40" s="128" t="s">
        <v>77</v>
      </c>
      <c r="B40" s="128" t="s">
        <v>6</v>
      </c>
      <c r="C40" s="140">
        <v>40414</v>
      </c>
      <c r="D40" s="128">
        <v>1553</v>
      </c>
      <c r="E40" s="130">
        <v>15</v>
      </c>
      <c r="F40" s="131">
        <v>9.7100000000000009</v>
      </c>
      <c r="G40" s="131">
        <v>70</v>
      </c>
      <c r="H40" s="128">
        <v>16.399999999999999</v>
      </c>
      <c r="I40" s="131">
        <v>4.5</v>
      </c>
      <c r="J40" s="128">
        <v>0.01</v>
      </c>
      <c r="K40" s="128">
        <v>1</v>
      </c>
      <c r="L40" s="128">
        <v>0.5</v>
      </c>
      <c r="M40" s="128">
        <v>23</v>
      </c>
      <c r="N40" s="128">
        <v>56</v>
      </c>
      <c r="O40" s="131">
        <v>45</v>
      </c>
      <c r="P40" s="131">
        <v>2.1</v>
      </c>
      <c r="Q40" s="131">
        <v>6.75</v>
      </c>
      <c r="R40" s="128" t="s">
        <v>57</v>
      </c>
      <c r="S40" s="128" t="s">
        <v>57</v>
      </c>
      <c r="T40" s="134">
        <v>1.12E-2</v>
      </c>
      <c r="U40" s="134"/>
      <c r="V40" s="131" t="s">
        <v>178</v>
      </c>
      <c r="W40" s="131" t="s">
        <v>181</v>
      </c>
      <c r="X40" s="128" t="s">
        <v>173</v>
      </c>
      <c r="Y40" s="131">
        <v>20</v>
      </c>
      <c r="Z40" s="131">
        <v>1.6</v>
      </c>
      <c r="AA40" s="128" t="s">
        <v>172</v>
      </c>
      <c r="AB40" s="134" t="s">
        <v>182</v>
      </c>
      <c r="AC40" s="98"/>
      <c r="AD40" s="98"/>
    </row>
    <row r="41" spans="1:30" s="142" customFormat="1" x14ac:dyDescent="0.3">
      <c r="A41" s="128" t="s">
        <v>77</v>
      </c>
      <c r="B41" s="128" t="s">
        <v>170</v>
      </c>
      <c r="C41" s="140">
        <v>40414</v>
      </c>
      <c r="D41" s="128">
        <v>579</v>
      </c>
      <c r="E41" s="130">
        <v>12</v>
      </c>
      <c r="F41" s="131">
        <v>8.82</v>
      </c>
      <c r="G41" s="131">
        <v>95.6</v>
      </c>
      <c r="H41" s="128">
        <v>16.600000000000001</v>
      </c>
      <c r="I41" s="131">
        <v>13</v>
      </c>
      <c r="J41" s="128">
        <v>0.01</v>
      </c>
      <c r="K41" s="128">
        <v>1.4</v>
      </c>
      <c r="L41" s="128">
        <v>0.52</v>
      </c>
      <c r="M41" s="128">
        <v>14</v>
      </c>
      <c r="N41" s="128">
        <v>51</v>
      </c>
      <c r="O41" s="131">
        <v>41</v>
      </c>
      <c r="P41" s="131" t="s">
        <v>173</v>
      </c>
      <c r="Q41" s="131">
        <v>6.74</v>
      </c>
      <c r="R41" s="128">
        <v>0.28000000000000003</v>
      </c>
      <c r="S41" s="128">
        <v>0.02</v>
      </c>
      <c r="T41" s="134">
        <v>0.214</v>
      </c>
      <c r="U41" s="134"/>
      <c r="V41" s="131" t="s">
        <v>178</v>
      </c>
      <c r="W41" s="131">
        <v>13</v>
      </c>
      <c r="X41" s="128" t="s">
        <v>173</v>
      </c>
      <c r="Y41" s="131">
        <v>18</v>
      </c>
      <c r="Z41" s="131">
        <v>1.25</v>
      </c>
      <c r="AA41" s="128">
        <v>1E-3</v>
      </c>
      <c r="AB41" s="134" t="s">
        <v>182</v>
      </c>
      <c r="AC41" s="98"/>
      <c r="AD41" s="98"/>
    </row>
    <row r="42" spans="1:30" s="142" customFormat="1" x14ac:dyDescent="0.3">
      <c r="A42" s="119" t="s">
        <v>79</v>
      </c>
      <c r="B42" s="126" t="s">
        <v>183</v>
      </c>
      <c r="C42" s="139">
        <v>40422</v>
      </c>
      <c r="D42" s="119">
        <v>16160</v>
      </c>
      <c r="E42" s="121">
        <v>11</v>
      </c>
      <c r="F42" s="122">
        <v>8.26</v>
      </c>
      <c r="G42" s="122">
        <v>94.3</v>
      </c>
      <c r="H42" s="119">
        <v>18.899999999999999</v>
      </c>
      <c r="I42" s="122">
        <v>8.9</v>
      </c>
      <c r="J42" s="119">
        <v>0.01</v>
      </c>
      <c r="K42" s="119">
        <v>1.1000000000000001</v>
      </c>
      <c r="L42" s="119">
        <v>0.37</v>
      </c>
      <c r="M42" s="119">
        <v>16</v>
      </c>
      <c r="N42" s="119">
        <v>53</v>
      </c>
      <c r="O42" s="122">
        <v>41</v>
      </c>
      <c r="P42" s="122" t="s">
        <v>173</v>
      </c>
      <c r="Q42" s="122">
        <v>7.2</v>
      </c>
      <c r="R42" s="119" t="s">
        <v>57</v>
      </c>
      <c r="S42" s="119" t="s">
        <v>57</v>
      </c>
      <c r="T42" s="125">
        <v>0.125</v>
      </c>
      <c r="U42" s="125"/>
      <c r="V42" s="122" t="s">
        <v>178</v>
      </c>
      <c r="W42" s="122">
        <v>7</v>
      </c>
      <c r="X42" s="119" t="s">
        <v>173</v>
      </c>
      <c r="Y42" s="122">
        <v>20</v>
      </c>
      <c r="Z42" s="122">
        <v>1.6</v>
      </c>
      <c r="AA42" s="119" t="s">
        <v>172</v>
      </c>
      <c r="AB42" s="125" t="s">
        <v>182</v>
      </c>
      <c r="AC42" s="86"/>
      <c r="AD42" s="86"/>
    </row>
    <row r="43" spans="1:30" s="142" customFormat="1" x14ac:dyDescent="0.3">
      <c r="A43" s="119" t="s">
        <v>79</v>
      </c>
      <c r="B43" s="126" t="s">
        <v>6</v>
      </c>
      <c r="C43" s="139">
        <v>40422</v>
      </c>
      <c r="D43" s="119">
        <v>22820</v>
      </c>
      <c r="E43" s="121">
        <v>15</v>
      </c>
      <c r="F43" s="122">
        <v>9.98</v>
      </c>
      <c r="G43" s="122">
        <v>109.3</v>
      </c>
      <c r="H43" s="119">
        <v>17.5</v>
      </c>
      <c r="I43" s="122">
        <v>5.3</v>
      </c>
      <c r="J43" s="119">
        <v>0.01</v>
      </c>
      <c r="K43" s="119">
        <v>0.9</v>
      </c>
      <c r="L43" s="119">
        <v>0.83</v>
      </c>
      <c r="M43" s="119">
        <v>20</v>
      </c>
      <c r="N43" s="119">
        <v>38</v>
      </c>
      <c r="O43" s="122">
        <v>46</v>
      </c>
      <c r="P43" s="122">
        <v>2</v>
      </c>
      <c r="Q43" s="122">
        <v>7.09</v>
      </c>
      <c r="R43" s="119" t="s">
        <v>57</v>
      </c>
      <c r="S43" s="119" t="s">
        <v>57</v>
      </c>
      <c r="T43" s="125">
        <v>0.125</v>
      </c>
      <c r="U43" s="125"/>
      <c r="V43" s="122" t="s">
        <v>178</v>
      </c>
      <c r="W43" s="122" t="s">
        <v>181</v>
      </c>
      <c r="X43" s="119" t="s">
        <v>173</v>
      </c>
      <c r="Y43" s="122">
        <v>22</v>
      </c>
      <c r="Z43" s="122">
        <v>2.1</v>
      </c>
      <c r="AA43" s="119" t="s">
        <v>172</v>
      </c>
      <c r="AB43" s="125" t="s">
        <v>182</v>
      </c>
      <c r="AC43" s="86"/>
      <c r="AD43" s="86"/>
    </row>
    <row r="44" spans="1:30" s="142" customFormat="1" x14ac:dyDescent="0.3">
      <c r="A44" s="128" t="s">
        <v>80</v>
      </c>
      <c r="B44" s="128" t="s">
        <v>183</v>
      </c>
      <c r="C44" s="140">
        <v>40453</v>
      </c>
      <c r="D44" s="128">
        <v>5760</v>
      </c>
      <c r="E44" s="130">
        <v>43</v>
      </c>
      <c r="F44" s="131">
        <v>9.35</v>
      </c>
      <c r="G44" s="131">
        <v>87.8</v>
      </c>
      <c r="H44" s="128">
        <v>22.2</v>
      </c>
      <c r="I44" s="131">
        <v>11</v>
      </c>
      <c r="J44" s="128">
        <v>0.01</v>
      </c>
      <c r="K44" s="128">
        <v>0.9</v>
      </c>
      <c r="L44" s="128">
        <v>0.28000000000000003</v>
      </c>
      <c r="M44" s="128">
        <v>15</v>
      </c>
      <c r="N44" s="128">
        <v>60</v>
      </c>
      <c r="O44" s="131">
        <v>42</v>
      </c>
      <c r="P44" s="131">
        <v>1.1000000000000001</v>
      </c>
      <c r="Q44" s="131">
        <v>6.9</v>
      </c>
      <c r="R44" s="128">
        <v>0.03</v>
      </c>
      <c r="S44" s="128" t="s">
        <v>57</v>
      </c>
      <c r="T44" s="134">
        <v>0.44600000000000001</v>
      </c>
      <c r="U44" s="134"/>
      <c r="V44" s="131" t="s">
        <v>184</v>
      </c>
      <c r="W44" s="131">
        <v>6</v>
      </c>
      <c r="X44" s="128" t="s">
        <v>62</v>
      </c>
      <c r="Y44" s="131">
        <v>15</v>
      </c>
      <c r="Z44" s="131">
        <v>1.08</v>
      </c>
      <c r="AA44" s="128" t="s">
        <v>172</v>
      </c>
      <c r="AB44" s="134" t="s">
        <v>182</v>
      </c>
      <c r="AC44" s="98"/>
      <c r="AD44" s="98"/>
    </row>
    <row r="45" spans="1:30" s="142" customFormat="1" x14ac:dyDescent="0.3">
      <c r="A45" s="128" t="s">
        <v>80</v>
      </c>
      <c r="B45" s="128" t="s">
        <v>6</v>
      </c>
      <c r="C45" s="140">
        <v>40453</v>
      </c>
      <c r="D45" s="128">
        <v>13540</v>
      </c>
      <c r="E45" s="130">
        <v>3</v>
      </c>
      <c r="F45" s="131">
        <v>7.89</v>
      </c>
      <c r="G45" s="131">
        <v>93.4</v>
      </c>
      <c r="H45" s="128">
        <v>24.4</v>
      </c>
      <c r="I45" s="131">
        <v>6.6</v>
      </c>
      <c r="J45" s="128" t="s">
        <v>57</v>
      </c>
      <c r="K45" s="128">
        <v>1</v>
      </c>
      <c r="L45" s="128">
        <v>0.36</v>
      </c>
      <c r="M45" s="128">
        <v>19</v>
      </c>
      <c r="N45" s="128">
        <v>60</v>
      </c>
      <c r="O45" s="131">
        <v>47</v>
      </c>
      <c r="P45" s="131" t="s">
        <v>62</v>
      </c>
      <c r="Q45" s="131">
        <v>6.94</v>
      </c>
      <c r="R45" s="128">
        <v>0.04</v>
      </c>
      <c r="S45" s="128" t="s">
        <v>57</v>
      </c>
      <c r="T45" s="134">
        <v>0.91100000000000003</v>
      </c>
      <c r="U45" s="134"/>
      <c r="V45" s="131" t="s">
        <v>184</v>
      </c>
      <c r="W45" s="131" t="s">
        <v>185</v>
      </c>
      <c r="X45" s="128" t="s">
        <v>62</v>
      </c>
      <c r="Y45" s="131">
        <v>19</v>
      </c>
      <c r="Z45" s="131">
        <v>1.62</v>
      </c>
      <c r="AA45" s="128" t="s">
        <v>172</v>
      </c>
      <c r="AB45" s="134" t="s">
        <v>182</v>
      </c>
      <c r="AC45" s="98"/>
      <c r="AD45" s="98"/>
    </row>
    <row r="46" spans="1:30" s="142" customFormat="1" x14ac:dyDescent="0.3">
      <c r="A46" s="119" t="s">
        <v>186</v>
      </c>
      <c r="B46" s="119" t="s">
        <v>7</v>
      </c>
      <c r="C46" s="120">
        <v>40544</v>
      </c>
      <c r="D46" s="119">
        <v>16820</v>
      </c>
      <c r="E46" s="121">
        <v>1</v>
      </c>
      <c r="F46" s="122">
        <v>7.36</v>
      </c>
      <c r="G46" s="122">
        <v>93.4</v>
      </c>
      <c r="H46" s="119">
        <v>27</v>
      </c>
      <c r="I46" s="122">
        <v>9.5</v>
      </c>
      <c r="J46" s="119" t="s">
        <v>59</v>
      </c>
      <c r="K46" s="119">
        <v>1.1000000000000001</v>
      </c>
      <c r="L46" s="119">
        <v>1.8</v>
      </c>
      <c r="M46" s="119">
        <v>14</v>
      </c>
      <c r="N46" s="119">
        <v>47</v>
      </c>
      <c r="O46" s="122">
        <v>54</v>
      </c>
      <c r="P46" s="122">
        <v>1.4</v>
      </c>
      <c r="Q46" s="122">
        <v>7.51</v>
      </c>
      <c r="R46" s="119" t="s">
        <v>59</v>
      </c>
      <c r="S46" s="119" t="s">
        <v>59</v>
      </c>
      <c r="T46" s="125">
        <v>0.27650000000000002</v>
      </c>
      <c r="U46" s="143" t="s">
        <v>187</v>
      </c>
      <c r="V46" s="122" t="s">
        <v>188</v>
      </c>
      <c r="W46" s="122">
        <v>8</v>
      </c>
      <c r="X46" s="119" t="s">
        <v>78</v>
      </c>
      <c r="Y46" s="122">
        <v>23</v>
      </c>
      <c r="Z46" s="122">
        <v>1.22</v>
      </c>
      <c r="AA46" s="119">
        <v>1E-3</v>
      </c>
      <c r="AB46" s="125" t="s">
        <v>104</v>
      </c>
      <c r="AC46" s="86" t="s">
        <v>69</v>
      </c>
      <c r="AD46" s="86" t="s">
        <v>189</v>
      </c>
    </row>
    <row r="47" spans="1:30" s="142" customFormat="1" x14ac:dyDescent="0.3">
      <c r="A47" s="119" t="s">
        <v>186</v>
      </c>
      <c r="B47" s="119" t="s">
        <v>6</v>
      </c>
      <c r="C47" s="120">
        <v>40544</v>
      </c>
      <c r="D47" s="119">
        <v>1203</v>
      </c>
      <c r="E47" s="121">
        <v>1</v>
      </c>
      <c r="F47" s="122">
        <v>7.44</v>
      </c>
      <c r="G47" s="122">
        <v>96.6</v>
      </c>
      <c r="H47" s="119">
        <v>28.4</v>
      </c>
      <c r="I47" s="122">
        <v>21</v>
      </c>
      <c r="J47" s="119" t="s">
        <v>59</v>
      </c>
      <c r="K47" s="119">
        <v>1</v>
      </c>
      <c r="L47" s="119">
        <v>3</v>
      </c>
      <c r="M47" s="119">
        <v>17</v>
      </c>
      <c r="N47" s="119">
        <v>37</v>
      </c>
      <c r="O47" s="122">
        <v>51</v>
      </c>
      <c r="P47" s="122">
        <v>1.5</v>
      </c>
      <c r="Q47" s="122">
        <v>7.58</v>
      </c>
      <c r="R47" s="119">
        <v>0.02</v>
      </c>
      <c r="S47" s="119" t="s">
        <v>59</v>
      </c>
      <c r="T47" s="125">
        <v>0.247</v>
      </c>
      <c r="U47" s="143" t="s">
        <v>187</v>
      </c>
      <c r="V47" s="122" t="s">
        <v>188</v>
      </c>
      <c r="W47" s="122">
        <v>7</v>
      </c>
      <c r="X47" s="119" t="s">
        <v>78</v>
      </c>
      <c r="Y47" s="122">
        <v>22</v>
      </c>
      <c r="Z47" s="122">
        <v>1.5</v>
      </c>
      <c r="AA47" s="119">
        <v>1E-3</v>
      </c>
      <c r="AB47" s="125" t="s">
        <v>104</v>
      </c>
      <c r="AC47" s="86" t="s">
        <v>69</v>
      </c>
      <c r="AD47" s="86" t="s">
        <v>189</v>
      </c>
    </row>
    <row r="48" spans="1:30" s="142" customFormat="1" x14ac:dyDescent="0.3">
      <c r="A48" s="128" t="s">
        <v>190</v>
      </c>
      <c r="B48" s="135" t="s">
        <v>7</v>
      </c>
      <c r="C48" s="129">
        <v>40603</v>
      </c>
      <c r="D48" s="128">
        <v>245</v>
      </c>
      <c r="E48" s="130" t="s">
        <v>191</v>
      </c>
      <c r="F48" s="131">
        <v>7.62</v>
      </c>
      <c r="G48" s="131">
        <v>96.2</v>
      </c>
      <c r="H48" s="128">
        <v>26.2</v>
      </c>
      <c r="I48" s="131">
        <v>6</v>
      </c>
      <c r="J48" s="128">
        <v>0.01</v>
      </c>
      <c r="K48" s="128">
        <v>1.7</v>
      </c>
      <c r="L48" s="128">
        <v>3.31</v>
      </c>
      <c r="M48" s="128">
        <v>18</v>
      </c>
      <c r="N48" s="128">
        <v>68</v>
      </c>
      <c r="O48" s="131">
        <v>37.24</v>
      </c>
      <c r="P48" s="131">
        <v>14.2</v>
      </c>
      <c r="Q48" s="131">
        <v>6.83</v>
      </c>
      <c r="R48" s="128">
        <v>0.06</v>
      </c>
      <c r="S48" s="132">
        <v>5.8698536379909447E-2</v>
      </c>
      <c r="T48" s="134">
        <v>0.9</v>
      </c>
      <c r="U48" s="101" t="s">
        <v>192</v>
      </c>
      <c r="V48" s="131">
        <v>2.1</v>
      </c>
      <c r="W48" s="131">
        <v>9</v>
      </c>
      <c r="X48" s="128" t="s">
        <v>193</v>
      </c>
      <c r="Y48" s="131">
        <v>50</v>
      </c>
      <c r="Z48" s="131">
        <v>1.17</v>
      </c>
      <c r="AA48" s="128" t="s">
        <v>172</v>
      </c>
      <c r="AB48" s="134" t="s">
        <v>104</v>
      </c>
      <c r="AC48" s="98"/>
      <c r="AD48" s="98"/>
    </row>
    <row r="49" spans="1:30" s="142" customFormat="1" x14ac:dyDescent="0.3">
      <c r="A49" s="128" t="s">
        <v>190</v>
      </c>
      <c r="B49" s="135" t="s">
        <v>6</v>
      </c>
      <c r="C49" s="129">
        <v>40603</v>
      </c>
      <c r="D49" s="128">
        <v>720</v>
      </c>
      <c r="E49" s="130" t="s">
        <v>191</v>
      </c>
      <c r="F49" s="131">
        <v>9.5</v>
      </c>
      <c r="G49" s="131">
        <v>124.1</v>
      </c>
      <c r="H49" s="128">
        <v>29</v>
      </c>
      <c r="I49" s="131">
        <v>4</v>
      </c>
      <c r="J49" s="128">
        <v>8.9999999999999993E-3</v>
      </c>
      <c r="K49" s="128">
        <v>2.1</v>
      </c>
      <c r="L49" s="128">
        <v>2.75</v>
      </c>
      <c r="M49" s="128">
        <v>30</v>
      </c>
      <c r="N49" s="128">
        <v>72</v>
      </c>
      <c r="O49" s="131">
        <v>45.7</v>
      </c>
      <c r="P49" s="131">
        <v>14.2</v>
      </c>
      <c r="Q49" s="131">
        <v>7.69</v>
      </c>
      <c r="R49" s="128">
        <v>0.02</v>
      </c>
      <c r="S49" s="132">
        <v>1.9566178793303149E-2</v>
      </c>
      <c r="T49" s="134">
        <v>0.68</v>
      </c>
      <c r="U49" s="101" t="s">
        <v>192</v>
      </c>
      <c r="V49" s="131">
        <v>3</v>
      </c>
      <c r="W49" s="131">
        <v>12</v>
      </c>
      <c r="X49" s="128" t="s">
        <v>193</v>
      </c>
      <c r="Y49" s="131">
        <v>55</v>
      </c>
      <c r="Z49" s="131">
        <v>0.98</v>
      </c>
      <c r="AA49" s="128" t="s">
        <v>172</v>
      </c>
      <c r="AB49" s="134" t="s">
        <v>104</v>
      </c>
      <c r="AC49" s="98"/>
      <c r="AD49" s="98"/>
    </row>
    <row r="50" spans="1:30" s="142" customFormat="1" x14ac:dyDescent="0.3">
      <c r="A50" s="119" t="s">
        <v>194</v>
      </c>
      <c r="B50" s="126" t="s">
        <v>7</v>
      </c>
      <c r="C50" s="120">
        <v>40664</v>
      </c>
      <c r="D50" s="119">
        <v>90</v>
      </c>
      <c r="E50" s="121">
        <v>23</v>
      </c>
      <c r="F50" s="122">
        <v>6.5</v>
      </c>
      <c r="G50" s="122">
        <v>73.3</v>
      </c>
      <c r="H50" s="119">
        <v>21.6</v>
      </c>
      <c r="I50" s="122">
        <v>2</v>
      </c>
      <c r="J50" s="119">
        <v>2E-3</v>
      </c>
      <c r="K50" s="119">
        <v>2.6</v>
      </c>
      <c r="L50" s="119">
        <v>3.28</v>
      </c>
      <c r="M50" s="119">
        <v>16</v>
      </c>
      <c r="N50" s="119">
        <v>88</v>
      </c>
      <c r="O50" s="122">
        <v>48.34</v>
      </c>
      <c r="P50" s="122">
        <v>12.6</v>
      </c>
      <c r="Q50" s="122">
        <v>7.08</v>
      </c>
      <c r="R50" s="119">
        <v>0.02</v>
      </c>
      <c r="S50" s="123">
        <v>1.9566178793303149E-2</v>
      </c>
      <c r="T50" s="125">
        <v>0.82</v>
      </c>
      <c r="U50" s="125" t="s">
        <v>192</v>
      </c>
      <c r="V50" s="122">
        <v>2</v>
      </c>
      <c r="W50" s="122">
        <v>10</v>
      </c>
      <c r="X50" s="119" t="s">
        <v>195</v>
      </c>
      <c r="Y50" s="122">
        <v>45</v>
      </c>
      <c r="Z50" s="122">
        <v>1.02</v>
      </c>
      <c r="AA50" s="119" t="s">
        <v>172</v>
      </c>
      <c r="AB50" s="125" t="s">
        <v>182</v>
      </c>
      <c r="AC50" s="86"/>
      <c r="AD50" s="86"/>
    </row>
    <row r="51" spans="1:30" s="142" customFormat="1" x14ac:dyDescent="0.3">
      <c r="A51" s="119" t="s">
        <v>194</v>
      </c>
      <c r="B51" s="126" t="s">
        <v>6</v>
      </c>
      <c r="C51" s="120">
        <v>40664</v>
      </c>
      <c r="D51" s="119">
        <v>530</v>
      </c>
      <c r="E51" s="121" t="s">
        <v>196</v>
      </c>
      <c r="F51" s="122">
        <v>7.29</v>
      </c>
      <c r="G51" s="122">
        <v>81.400000000000006</v>
      </c>
      <c r="H51" s="119">
        <v>20.9</v>
      </c>
      <c r="I51" s="122">
        <v>1</v>
      </c>
      <c r="J51" s="119" t="s">
        <v>192</v>
      </c>
      <c r="K51" s="119">
        <v>2.7</v>
      </c>
      <c r="L51" s="119">
        <v>3.02</v>
      </c>
      <c r="M51" s="119">
        <v>18</v>
      </c>
      <c r="N51" s="119">
        <v>70</v>
      </c>
      <c r="O51" s="122">
        <v>58.87</v>
      </c>
      <c r="P51" s="122">
        <v>13.8</v>
      </c>
      <c r="Q51" s="122">
        <v>7.31</v>
      </c>
      <c r="R51" s="119" t="s">
        <v>57</v>
      </c>
      <c r="S51" s="123">
        <v>9.7830893966515745E-3</v>
      </c>
      <c r="T51" s="125">
        <v>0.61</v>
      </c>
      <c r="U51" s="125" t="s">
        <v>192</v>
      </c>
      <c r="V51" s="122">
        <v>2.8</v>
      </c>
      <c r="W51" s="122">
        <v>11</v>
      </c>
      <c r="X51" s="119" t="s">
        <v>195</v>
      </c>
      <c r="Y51" s="122">
        <v>58</v>
      </c>
      <c r="Z51" s="122">
        <v>1.36</v>
      </c>
      <c r="AA51" s="119" t="s">
        <v>192</v>
      </c>
      <c r="AB51" s="125" t="s">
        <v>182</v>
      </c>
      <c r="AC51" s="86"/>
      <c r="AD51" s="86"/>
    </row>
    <row r="52" spans="1:30" s="142" customFormat="1" x14ac:dyDescent="0.3">
      <c r="A52" s="135" t="s">
        <v>197</v>
      </c>
      <c r="B52" s="135" t="s">
        <v>7</v>
      </c>
      <c r="C52" s="129">
        <v>40725</v>
      </c>
      <c r="D52" s="128">
        <v>4500</v>
      </c>
      <c r="E52" s="130">
        <v>2250</v>
      </c>
      <c r="F52" s="131">
        <v>8.6300000000000008</v>
      </c>
      <c r="G52" s="131">
        <v>87.8</v>
      </c>
      <c r="H52" s="128">
        <v>17</v>
      </c>
      <c r="I52" s="131">
        <v>5</v>
      </c>
      <c r="J52" s="128">
        <v>6.0000000000000001E-3</v>
      </c>
      <c r="K52" s="128">
        <v>2.2999999999999998</v>
      </c>
      <c r="L52" s="128">
        <v>4.0999999999999996</v>
      </c>
      <c r="M52" s="128">
        <v>32</v>
      </c>
      <c r="N52" s="128">
        <v>78</v>
      </c>
      <c r="O52" s="131">
        <v>39.799999999999997</v>
      </c>
      <c r="P52" s="131">
        <v>35</v>
      </c>
      <c r="Q52" s="131">
        <v>6.96</v>
      </c>
      <c r="R52" s="128">
        <v>7.0000000000000007E-2</v>
      </c>
      <c r="S52" s="132">
        <v>5.8698536379909447E-2</v>
      </c>
      <c r="T52" s="134">
        <v>0.77</v>
      </c>
      <c r="U52" s="101" t="s">
        <v>192</v>
      </c>
      <c r="V52" s="131">
        <v>3.5</v>
      </c>
      <c r="W52" s="131">
        <v>32</v>
      </c>
      <c r="X52" s="128" t="s">
        <v>69</v>
      </c>
      <c r="Y52" s="131">
        <v>8</v>
      </c>
      <c r="Z52" s="131">
        <v>0.92</v>
      </c>
      <c r="AA52" s="128" t="s">
        <v>192</v>
      </c>
      <c r="AB52" s="134" t="s">
        <v>182</v>
      </c>
      <c r="AC52" s="98" t="s">
        <v>57</v>
      </c>
      <c r="AD52" s="98" t="s">
        <v>198</v>
      </c>
    </row>
    <row r="53" spans="1:30" s="142" customFormat="1" x14ac:dyDescent="0.3">
      <c r="A53" s="135" t="s">
        <v>197</v>
      </c>
      <c r="B53" s="135" t="s">
        <v>6</v>
      </c>
      <c r="C53" s="129">
        <v>40725</v>
      </c>
      <c r="D53" s="128">
        <v>14200</v>
      </c>
      <c r="E53" s="130">
        <v>8600</v>
      </c>
      <c r="F53" s="131">
        <v>9.44</v>
      </c>
      <c r="G53" s="131">
        <v>95.8</v>
      </c>
      <c r="H53" s="128">
        <v>17</v>
      </c>
      <c r="I53" s="131">
        <v>39</v>
      </c>
      <c r="J53" s="128">
        <v>3.4000000000000002E-2</v>
      </c>
      <c r="K53" s="128">
        <v>5.4</v>
      </c>
      <c r="L53" s="128">
        <v>7.3</v>
      </c>
      <c r="M53" s="128">
        <v>22</v>
      </c>
      <c r="N53" s="128">
        <v>88</v>
      </c>
      <c r="O53" s="131">
        <v>49.23</v>
      </c>
      <c r="P53" s="131">
        <v>25</v>
      </c>
      <c r="Q53" s="131">
        <v>7</v>
      </c>
      <c r="R53" s="128">
        <v>0.09</v>
      </c>
      <c r="S53" s="132">
        <v>8.4786774770980317E-2</v>
      </c>
      <c r="T53" s="134">
        <v>3.4</v>
      </c>
      <c r="U53" s="101" t="s">
        <v>192</v>
      </c>
      <c r="V53" s="131">
        <v>0.9</v>
      </c>
      <c r="W53" s="131">
        <v>15</v>
      </c>
      <c r="X53" s="128" t="s">
        <v>69</v>
      </c>
      <c r="Y53" s="131">
        <v>9</v>
      </c>
      <c r="Z53" s="131">
        <v>0.26</v>
      </c>
      <c r="AA53" s="128" t="s">
        <v>192</v>
      </c>
      <c r="AB53" s="134" t="s">
        <v>182</v>
      </c>
      <c r="AC53" s="98" t="s">
        <v>57</v>
      </c>
      <c r="AD53" s="98" t="s">
        <v>198</v>
      </c>
    </row>
    <row r="54" spans="1:30" s="142" customFormat="1" x14ac:dyDescent="0.3">
      <c r="A54" s="126" t="s">
        <v>199</v>
      </c>
      <c r="B54" s="126" t="s">
        <v>7</v>
      </c>
      <c r="C54" s="120">
        <v>40787</v>
      </c>
      <c r="D54" s="119">
        <v>1553</v>
      </c>
      <c r="E54" s="121">
        <v>91</v>
      </c>
      <c r="F54" s="122">
        <v>12.53</v>
      </c>
      <c r="G54" s="122">
        <v>126.3</v>
      </c>
      <c r="H54" s="119">
        <v>16.100000000000001</v>
      </c>
      <c r="I54" s="122">
        <v>15</v>
      </c>
      <c r="J54" s="119" t="s">
        <v>176</v>
      </c>
      <c r="K54" s="119">
        <v>0.6</v>
      </c>
      <c r="L54" s="119">
        <v>0.9</v>
      </c>
      <c r="M54" s="119"/>
      <c r="N54" s="119">
        <v>60</v>
      </c>
      <c r="O54" s="122">
        <v>34</v>
      </c>
      <c r="P54" s="122">
        <v>1.2</v>
      </c>
      <c r="Q54" s="122">
        <v>7.92</v>
      </c>
      <c r="R54" s="119">
        <v>0.03</v>
      </c>
      <c r="S54" s="119" t="s">
        <v>176</v>
      </c>
      <c r="T54" s="125">
        <v>1.04</v>
      </c>
      <c r="U54" s="143" t="s">
        <v>187</v>
      </c>
      <c r="V54" s="122" t="s">
        <v>200</v>
      </c>
      <c r="W54" s="122">
        <v>8</v>
      </c>
      <c r="X54" s="119" t="s">
        <v>62</v>
      </c>
      <c r="Y54" s="122">
        <v>15</v>
      </c>
      <c r="Z54" s="122">
        <v>0.5</v>
      </c>
      <c r="AA54" s="119" t="s">
        <v>192</v>
      </c>
      <c r="AB54" s="125" t="s">
        <v>182</v>
      </c>
      <c r="AC54" s="86"/>
      <c r="AD54" s="86"/>
    </row>
    <row r="55" spans="1:30" s="142" customFormat="1" x14ac:dyDescent="0.3">
      <c r="A55" s="126" t="s">
        <v>199</v>
      </c>
      <c r="B55" s="126" t="s">
        <v>6</v>
      </c>
      <c r="C55" s="120">
        <v>40787</v>
      </c>
      <c r="D55" s="119">
        <v>1203</v>
      </c>
      <c r="E55" s="121">
        <v>129</v>
      </c>
      <c r="F55" s="122">
        <v>10.56</v>
      </c>
      <c r="G55" s="122">
        <v>112.9</v>
      </c>
      <c r="H55" s="119">
        <v>18.2</v>
      </c>
      <c r="I55" s="122">
        <v>7.6</v>
      </c>
      <c r="J55" s="119" t="s">
        <v>176</v>
      </c>
      <c r="K55" s="119">
        <v>0.8</v>
      </c>
      <c r="L55" s="119">
        <v>1</v>
      </c>
      <c r="M55" s="119"/>
      <c r="N55" s="119">
        <v>64</v>
      </c>
      <c r="O55" s="122">
        <v>43</v>
      </c>
      <c r="P55" s="122">
        <v>1.5</v>
      </c>
      <c r="Q55" s="122">
        <v>7.94</v>
      </c>
      <c r="R55" s="119">
        <v>0.01</v>
      </c>
      <c r="S55" s="119" t="s">
        <v>176</v>
      </c>
      <c r="T55" s="125">
        <v>0.14199999999999999</v>
      </c>
      <c r="U55" s="143" t="s">
        <v>187</v>
      </c>
      <c r="V55" s="122" t="s">
        <v>184</v>
      </c>
      <c r="W55" s="122">
        <v>6</v>
      </c>
      <c r="X55" s="119" t="s">
        <v>62</v>
      </c>
      <c r="Y55" s="122">
        <v>18</v>
      </c>
      <c r="Z55" s="122">
        <v>0.89</v>
      </c>
      <c r="AA55" s="119" t="s">
        <v>192</v>
      </c>
      <c r="AB55" s="125" t="s">
        <v>182</v>
      </c>
      <c r="AC55" s="86"/>
      <c r="AD55" s="86"/>
    </row>
    <row r="56" spans="1:30" s="142" customFormat="1" x14ac:dyDescent="0.3">
      <c r="A56" s="135" t="s">
        <v>201</v>
      </c>
      <c r="B56" s="135" t="s">
        <v>7</v>
      </c>
      <c r="C56" s="129">
        <v>40848</v>
      </c>
      <c r="D56" s="128">
        <v>3770</v>
      </c>
      <c r="E56" s="130">
        <v>5</v>
      </c>
      <c r="F56" s="131">
        <v>5.04</v>
      </c>
      <c r="G56" s="131">
        <v>58</v>
      </c>
      <c r="H56" s="128">
        <v>21.5</v>
      </c>
      <c r="I56" s="131">
        <v>4.9000000000000004</v>
      </c>
      <c r="J56" s="128" t="s">
        <v>105</v>
      </c>
      <c r="K56" s="128">
        <v>0.6</v>
      </c>
      <c r="L56" s="128">
        <v>1</v>
      </c>
      <c r="M56" s="144"/>
      <c r="N56" s="128">
        <v>46</v>
      </c>
      <c r="O56" s="131">
        <v>34</v>
      </c>
      <c r="P56" s="131" t="s">
        <v>65</v>
      </c>
      <c r="Q56" s="131">
        <v>6.8</v>
      </c>
      <c r="R56" s="128">
        <v>0.02</v>
      </c>
      <c r="S56" s="128" t="s">
        <v>105</v>
      </c>
      <c r="T56" s="134">
        <v>0.47139999999999999</v>
      </c>
      <c r="U56" s="101" t="s">
        <v>187</v>
      </c>
      <c r="V56" s="131" t="s">
        <v>202</v>
      </c>
      <c r="W56" s="131">
        <v>10</v>
      </c>
      <c r="X56" s="128" t="s">
        <v>65</v>
      </c>
      <c r="Y56" s="131">
        <v>14</v>
      </c>
      <c r="Z56" s="131">
        <v>1.2</v>
      </c>
      <c r="AA56" s="128" t="s">
        <v>192</v>
      </c>
      <c r="AB56" s="134">
        <v>6.0000000000000001E-3</v>
      </c>
      <c r="AC56" s="98"/>
      <c r="AD56" s="98"/>
    </row>
    <row r="57" spans="1:30" s="142" customFormat="1" x14ac:dyDescent="0.3">
      <c r="A57" s="135" t="s">
        <v>201</v>
      </c>
      <c r="B57" s="135" t="s">
        <v>6</v>
      </c>
      <c r="C57" s="129">
        <v>40848</v>
      </c>
      <c r="D57" s="128">
        <v>43520</v>
      </c>
      <c r="E57" s="130">
        <v>5</v>
      </c>
      <c r="F57" s="131">
        <v>5.69</v>
      </c>
      <c r="G57" s="131">
        <v>69.400000000000006</v>
      </c>
      <c r="H57" s="128">
        <v>24.9</v>
      </c>
      <c r="I57" s="131">
        <v>4.0999999999999996</v>
      </c>
      <c r="J57" s="128">
        <v>0.32</v>
      </c>
      <c r="K57" s="128">
        <v>1</v>
      </c>
      <c r="L57" s="128">
        <v>1.5</v>
      </c>
      <c r="M57" s="144"/>
      <c r="N57" s="128">
        <v>38</v>
      </c>
      <c r="O57" s="131">
        <v>46</v>
      </c>
      <c r="P57" s="131">
        <v>1.5</v>
      </c>
      <c r="Q57" s="131">
        <v>7.03</v>
      </c>
      <c r="R57" s="128">
        <v>0.02</v>
      </c>
      <c r="S57" s="128" t="s">
        <v>105</v>
      </c>
      <c r="T57" s="134">
        <v>0.44400000000000001</v>
      </c>
      <c r="U57" s="101" t="s">
        <v>187</v>
      </c>
      <c r="V57" s="131" t="s">
        <v>202</v>
      </c>
      <c r="W57" s="131">
        <v>6</v>
      </c>
      <c r="X57" s="128" t="s">
        <v>65</v>
      </c>
      <c r="Y57" s="131">
        <v>18</v>
      </c>
      <c r="Z57" s="131">
        <v>1.24</v>
      </c>
      <c r="AA57" s="128" t="s">
        <v>192</v>
      </c>
      <c r="AB57" s="134" t="s">
        <v>182</v>
      </c>
      <c r="AC57" s="98"/>
      <c r="AD57" s="98"/>
    </row>
    <row r="58" spans="1:30" s="142" customFormat="1" x14ac:dyDescent="0.3">
      <c r="A58" s="126" t="s">
        <v>203</v>
      </c>
      <c r="B58" s="126" t="s">
        <v>7</v>
      </c>
      <c r="C58" s="120">
        <v>40909</v>
      </c>
      <c r="D58" s="119">
        <v>461</v>
      </c>
      <c r="E58" s="121">
        <v>1</v>
      </c>
      <c r="F58" s="122">
        <v>8.8699999999999992</v>
      </c>
      <c r="G58" s="122">
        <v>113.7</v>
      </c>
      <c r="H58" s="119">
        <v>28.3</v>
      </c>
      <c r="I58" s="122">
        <v>1.2</v>
      </c>
      <c r="J58" s="119" t="s">
        <v>105</v>
      </c>
      <c r="K58" s="119">
        <v>0.4</v>
      </c>
      <c r="L58" s="119">
        <v>0.5</v>
      </c>
      <c r="M58" s="119">
        <v>15</v>
      </c>
      <c r="N58" s="119">
        <v>45</v>
      </c>
      <c r="O58" s="122">
        <v>39</v>
      </c>
      <c r="P58" s="122">
        <v>1.2</v>
      </c>
      <c r="Q58" s="122">
        <v>8.08</v>
      </c>
      <c r="R58" s="119">
        <v>0.01</v>
      </c>
      <c r="S58" s="119" t="s">
        <v>105</v>
      </c>
      <c r="T58" s="125">
        <v>8.5000000000000006E-2</v>
      </c>
      <c r="U58" s="143" t="s">
        <v>187</v>
      </c>
      <c r="V58" s="122" t="s">
        <v>202</v>
      </c>
      <c r="W58" s="122">
        <v>7</v>
      </c>
      <c r="X58" s="119" t="s">
        <v>65</v>
      </c>
      <c r="Y58" s="122">
        <v>17</v>
      </c>
      <c r="Z58" s="122">
        <v>1.5</v>
      </c>
      <c r="AA58" s="119" t="s">
        <v>192</v>
      </c>
      <c r="AB58" s="125">
        <v>0</v>
      </c>
      <c r="AC58" s="86" t="s">
        <v>69</v>
      </c>
      <c r="AD58" s="86" t="s">
        <v>189</v>
      </c>
    </row>
    <row r="59" spans="1:30" s="142" customFormat="1" x14ac:dyDescent="0.3">
      <c r="A59" s="126" t="s">
        <v>203</v>
      </c>
      <c r="B59" s="126" t="s">
        <v>6</v>
      </c>
      <c r="C59" s="120">
        <v>40909</v>
      </c>
      <c r="D59" s="119">
        <v>517</v>
      </c>
      <c r="E59" s="121">
        <v>4</v>
      </c>
      <c r="F59" s="122">
        <v>7.83</v>
      </c>
      <c r="G59" s="122">
        <v>100.6</v>
      </c>
      <c r="H59" s="119">
        <v>27.7</v>
      </c>
      <c r="I59" s="122">
        <v>1.3</v>
      </c>
      <c r="J59" s="119" t="s">
        <v>105</v>
      </c>
      <c r="K59" s="119">
        <v>0.7</v>
      </c>
      <c r="L59" s="119">
        <v>0.7</v>
      </c>
      <c r="M59" s="119">
        <v>17</v>
      </c>
      <c r="N59" s="119">
        <v>49</v>
      </c>
      <c r="O59" s="122">
        <v>41</v>
      </c>
      <c r="P59" s="122">
        <v>1.3</v>
      </c>
      <c r="Q59" s="122">
        <v>7.16</v>
      </c>
      <c r="R59" s="119" t="s">
        <v>59</v>
      </c>
      <c r="S59" s="119" t="s">
        <v>105</v>
      </c>
      <c r="T59" s="125">
        <v>6.83E-2</v>
      </c>
      <c r="U59" s="143" t="s">
        <v>187</v>
      </c>
      <c r="V59" s="122" t="s">
        <v>202</v>
      </c>
      <c r="W59" s="122">
        <v>6</v>
      </c>
      <c r="X59" s="119" t="s">
        <v>65</v>
      </c>
      <c r="Y59" s="122">
        <v>17</v>
      </c>
      <c r="Z59" s="122">
        <v>1.62</v>
      </c>
      <c r="AA59" s="119" t="s">
        <v>192</v>
      </c>
      <c r="AB59" s="125">
        <v>0</v>
      </c>
      <c r="AC59" s="86" t="s">
        <v>69</v>
      </c>
      <c r="AD59" s="86" t="s">
        <v>189</v>
      </c>
    </row>
    <row r="60" spans="1:30" s="142" customFormat="1" x14ac:dyDescent="0.3">
      <c r="A60" s="135" t="s">
        <v>204</v>
      </c>
      <c r="B60" s="135" t="s">
        <v>7</v>
      </c>
      <c r="C60" s="129">
        <v>40975</v>
      </c>
      <c r="D60" s="128">
        <v>2590</v>
      </c>
      <c r="E60" s="130" t="s">
        <v>62</v>
      </c>
      <c r="F60" s="131">
        <v>6.04</v>
      </c>
      <c r="G60" s="131">
        <v>77</v>
      </c>
      <c r="H60" s="128">
        <v>27.3</v>
      </c>
      <c r="I60" s="131">
        <v>0.78</v>
      </c>
      <c r="J60" s="128" t="s">
        <v>105</v>
      </c>
      <c r="K60" s="128">
        <v>0.3</v>
      </c>
      <c r="L60" s="128">
        <v>0.5</v>
      </c>
      <c r="M60" s="128">
        <v>20</v>
      </c>
      <c r="N60" s="128">
        <v>17</v>
      </c>
      <c r="O60" s="131">
        <v>44</v>
      </c>
      <c r="P60" s="131">
        <v>1.1000000000000001</v>
      </c>
      <c r="Q60" s="131">
        <v>6.84</v>
      </c>
      <c r="R60" s="128">
        <v>0.02</v>
      </c>
      <c r="S60" s="128" t="s">
        <v>105</v>
      </c>
      <c r="T60" s="134">
        <v>8.7599999999999997E-2</v>
      </c>
      <c r="U60" s="101" t="s">
        <v>187</v>
      </c>
      <c r="V60" s="131" t="s">
        <v>202</v>
      </c>
      <c r="W60" s="131" t="s">
        <v>93</v>
      </c>
      <c r="X60" s="128">
        <v>1</v>
      </c>
      <c r="Y60" s="131">
        <v>18</v>
      </c>
      <c r="Z60" s="131">
        <v>2.2999999999999998</v>
      </c>
      <c r="AA60" s="128" t="s">
        <v>192</v>
      </c>
      <c r="AB60" s="134" t="s">
        <v>182</v>
      </c>
      <c r="AC60" s="98"/>
      <c r="AD60" s="98"/>
    </row>
    <row r="61" spans="1:30" s="142" customFormat="1" x14ac:dyDescent="0.3">
      <c r="A61" s="135" t="s">
        <v>204</v>
      </c>
      <c r="B61" s="135" t="s">
        <v>6</v>
      </c>
      <c r="C61" s="129">
        <v>40975</v>
      </c>
      <c r="D61" s="128">
        <v>17</v>
      </c>
      <c r="E61" s="130" t="s">
        <v>62</v>
      </c>
      <c r="F61" s="131">
        <v>7.05</v>
      </c>
      <c r="G61" s="131">
        <v>95.8</v>
      </c>
      <c r="H61" s="128">
        <v>29.8</v>
      </c>
      <c r="I61" s="131">
        <v>0.81</v>
      </c>
      <c r="J61" s="128" t="s">
        <v>105</v>
      </c>
      <c r="K61" s="128">
        <v>0.5</v>
      </c>
      <c r="L61" s="128">
        <v>0.7</v>
      </c>
      <c r="M61" s="128">
        <v>17</v>
      </c>
      <c r="N61" s="128">
        <v>33</v>
      </c>
      <c r="O61" s="131">
        <v>42</v>
      </c>
      <c r="P61" s="131">
        <v>1.4</v>
      </c>
      <c r="Q61" s="131">
        <v>6.81</v>
      </c>
      <c r="R61" s="128" t="s">
        <v>59</v>
      </c>
      <c r="S61" s="128" t="s">
        <v>105</v>
      </c>
      <c r="T61" s="134">
        <v>5.8099999999999999E-2</v>
      </c>
      <c r="U61" s="101" t="s">
        <v>187</v>
      </c>
      <c r="V61" s="131" t="s">
        <v>202</v>
      </c>
      <c r="W61" s="131" t="s">
        <v>93</v>
      </c>
      <c r="X61" s="128">
        <v>2</v>
      </c>
      <c r="Y61" s="131">
        <v>18</v>
      </c>
      <c r="Z61" s="131">
        <v>3.65</v>
      </c>
      <c r="AA61" s="128" t="s">
        <v>192</v>
      </c>
      <c r="AB61" s="134" t="s">
        <v>182</v>
      </c>
      <c r="AC61" s="98"/>
      <c r="AD61" s="98"/>
    </row>
    <row r="62" spans="1:30" s="142" customFormat="1" x14ac:dyDescent="0.3">
      <c r="A62" s="126" t="s">
        <v>205</v>
      </c>
      <c r="B62" s="126" t="s">
        <v>7</v>
      </c>
      <c r="C62" s="120">
        <v>41038</v>
      </c>
      <c r="D62" s="119">
        <v>300</v>
      </c>
      <c r="E62" s="121">
        <v>5</v>
      </c>
      <c r="F62" s="122">
        <v>7.66</v>
      </c>
      <c r="G62" s="122">
        <v>88.9</v>
      </c>
      <c r="H62" s="119">
        <v>23.1</v>
      </c>
      <c r="I62" s="122">
        <v>1.9</v>
      </c>
      <c r="J62" s="119" t="s">
        <v>105</v>
      </c>
      <c r="K62" s="119">
        <v>0.6</v>
      </c>
      <c r="L62" s="119">
        <v>0.9</v>
      </c>
      <c r="M62" s="119">
        <v>14</v>
      </c>
      <c r="N62" s="119">
        <v>44</v>
      </c>
      <c r="O62" s="122">
        <v>51</v>
      </c>
      <c r="P62" s="122">
        <v>1.6</v>
      </c>
      <c r="Q62" s="122">
        <v>7.03</v>
      </c>
      <c r="R62" s="119">
        <v>0.15</v>
      </c>
      <c r="S62" s="119" t="s">
        <v>105</v>
      </c>
      <c r="T62" s="125">
        <v>4.3799999999999999E-2</v>
      </c>
      <c r="U62" s="143" t="s">
        <v>187</v>
      </c>
      <c r="V62" s="122" t="s">
        <v>202</v>
      </c>
      <c r="W62" s="122" t="s">
        <v>93</v>
      </c>
      <c r="X62" s="119" t="s">
        <v>206</v>
      </c>
      <c r="Y62" s="122">
        <v>25</v>
      </c>
      <c r="Z62" s="122">
        <v>1.9</v>
      </c>
      <c r="AA62" s="119">
        <v>2E-3</v>
      </c>
      <c r="AB62" s="125" t="s">
        <v>182</v>
      </c>
      <c r="AC62" s="86"/>
      <c r="AD62" s="86"/>
    </row>
    <row r="63" spans="1:30" s="142" customFormat="1" x14ac:dyDescent="0.3">
      <c r="A63" s="126" t="s">
        <v>205</v>
      </c>
      <c r="B63" s="126" t="s">
        <v>6</v>
      </c>
      <c r="C63" s="120">
        <v>41038</v>
      </c>
      <c r="D63" s="119">
        <v>2330</v>
      </c>
      <c r="E63" s="121">
        <v>210</v>
      </c>
      <c r="F63" s="122">
        <v>9.7200000000000006</v>
      </c>
      <c r="G63" s="122">
        <v>99.8</v>
      </c>
      <c r="H63" s="119">
        <v>16.3</v>
      </c>
      <c r="I63" s="122">
        <v>5.0999999999999996</v>
      </c>
      <c r="J63" s="119" t="s">
        <v>105</v>
      </c>
      <c r="K63" s="119">
        <v>0.5</v>
      </c>
      <c r="L63" s="119">
        <v>0.7</v>
      </c>
      <c r="M63" s="119">
        <v>7</v>
      </c>
      <c r="N63" s="119">
        <v>45</v>
      </c>
      <c r="O63" s="122">
        <v>49</v>
      </c>
      <c r="P63" s="122">
        <v>1.3</v>
      </c>
      <c r="Q63" s="122">
        <v>7.37</v>
      </c>
      <c r="R63" s="119">
        <v>0.2</v>
      </c>
      <c r="S63" s="119" t="s">
        <v>105</v>
      </c>
      <c r="T63" s="125">
        <v>1.41</v>
      </c>
      <c r="U63" s="143" t="s">
        <v>187</v>
      </c>
      <c r="V63" s="122" t="s">
        <v>202</v>
      </c>
      <c r="W63" s="122" t="s">
        <v>93</v>
      </c>
      <c r="X63" s="119" t="s">
        <v>206</v>
      </c>
      <c r="Y63" s="122">
        <v>16</v>
      </c>
      <c r="Z63" s="122">
        <v>1.6</v>
      </c>
      <c r="AA63" s="119">
        <v>2E-3</v>
      </c>
      <c r="AB63" s="125" t="s">
        <v>182</v>
      </c>
      <c r="AC63" s="86"/>
      <c r="AD63" s="86"/>
    </row>
    <row r="64" spans="1:30" s="142" customFormat="1" x14ac:dyDescent="0.3">
      <c r="A64" s="135" t="s">
        <v>207</v>
      </c>
      <c r="B64" s="135" t="s">
        <v>7</v>
      </c>
      <c r="C64" s="129">
        <v>41091</v>
      </c>
      <c r="D64" s="135">
        <v>122</v>
      </c>
      <c r="E64" s="145">
        <v>7</v>
      </c>
      <c r="F64" s="141">
        <v>8.51</v>
      </c>
      <c r="G64" s="141">
        <v>93.5</v>
      </c>
      <c r="H64" s="135">
        <v>20.100000000000001</v>
      </c>
      <c r="I64" s="141">
        <v>4.8</v>
      </c>
      <c r="J64" s="135" t="s">
        <v>105</v>
      </c>
      <c r="K64" s="135">
        <v>0.7</v>
      </c>
      <c r="L64" s="135">
        <v>1</v>
      </c>
      <c r="M64" s="135">
        <v>15</v>
      </c>
      <c r="N64" s="135">
        <v>69</v>
      </c>
      <c r="O64" s="141">
        <v>53</v>
      </c>
      <c r="P64" s="141">
        <v>2</v>
      </c>
      <c r="Q64" s="141">
        <v>7.17</v>
      </c>
      <c r="R64" s="135">
        <v>0.15</v>
      </c>
      <c r="S64" s="135" t="s">
        <v>105</v>
      </c>
      <c r="T64" s="136">
        <v>7.4800000000000005E-2</v>
      </c>
      <c r="U64" s="136" t="s">
        <v>192</v>
      </c>
      <c r="V64" s="141" t="s">
        <v>202</v>
      </c>
      <c r="W64" s="141">
        <v>8</v>
      </c>
      <c r="X64" s="135" t="s">
        <v>93</v>
      </c>
      <c r="Y64" s="141">
        <v>23</v>
      </c>
      <c r="Z64" s="141">
        <v>2.1</v>
      </c>
      <c r="AA64" s="135">
        <v>2E-3</v>
      </c>
      <c r="AB64" s="134" t="s">
        <v>182</v>
      </c>
      <c r="AC64" s="98"/>
      <c r="AD64" s="98"/>
    </row>
    <row r="65" spans="1:30" s="142" customFormat="1" x14ac:dyDescent="0.3">
      <c r="A65" s="135" t="s">
        <v>207</v>
      </c>
      <c r="B65" s="135" t="s">
        <v>6</v>
      </c>
      <c r="C65" s="129">
        <v>41091</v>
      </c>
      <c r="D65" s="135">
        <v>1</v>
      </c>
      <c r="E65" s="145" t="s">
        <v>65</v>
      </c>
      <c r="F65" s="141">
        <v>11.02</v>
      </c>
      <c r="G65" s="141">
        <v>122.9</v>
      </c>
      <c r="H65" s="135">
        <v>20.3</v>
      </c>
      <c r="I65" s="141">
        <v>6.5</v>
      </c>
      <c r="J65" s="135" t="s">
        <v>105</v>
      </c>
      <c r="K65" s="135">
        <v>0.7</v>
      </c>
      <c r="L65" s="135">
        <v>1</v>
      </c>
      <c r="M65" s="135">
        <v>16</v>
      </c>
      <c r="N65" s="135">
        <v>75</v>
      </c>
      <c r="O65" s="141">
        <v>58</v>
      </c>
      <c r="P65" s="141">
        <v>2.2000000000000002</v>
      </c>
      <c r="Q65" s="141">
        <v>8.58</v>
      </c>
      <c r="R65" s="135">
        <v>0.05</v>
      </c>
      <c r="S65" s="135" t="s">
        <v>105</v>
      </c>
      <c r="T65" s="136">
        <v>0.27100000000000002</v>
      </c>
      <c r="U65" s="136" t="s">
        <v>192</v>
      </c>
      <c r="V65" s="141" t="s">
        <v>202</v>
      </c>
      <c r="W65" s="141">
        <v>7</v>
      </c>
      <c r="X65" s="135" t="s">
        <v>208</v>
      </c>
      <c r="Y65" s="141">
        <v>24</v>
      </c>
      <c r="Z65" s="141">
        <v>2.0699999999999998</v>
      </c>
      <c r="AA65" s="135" t="s">
        <v>192</v>
      </c>
      <c r="AB65" s="134" t="s">
        <v>182</v>
      </c>
      <c r="AC65" s="98"/>
      <c r="AD65" s="98"/>
    </row>
    <row r="66" spans="1:30" s="142" customFormat="1" x14ac:dyDescent="0.3">
      <c r="A66" s="126" t="s">
        <v>209</v>
      </c>
      <c r="B66" s="126" t="s">
        <v>7</v>
      </c>
      <c r="C66" s="120">
        <v>41153</v>
      </c>
      <c r="D66" s="126">
        <v>520</v>
      </c>
      <c r="E66" s="146" t="s">
        <v>65</v>
      </c>
      <c r="F66" s="147">
        <v>8.32</v>
      </c>
      <c r="G66" s="147">
        <v>90</v>
      </c>
      <c r="H66" s="126">
        <v>19.100000000000001</v>
      </c>
      <c r="I66" s="147">
        <v>5.4</v>
      </c>
      <c r="J66" s="126" t="s">
        <v>105</v>
      </c>
      <c r="K66" s="126">
        <v>0.5</v>
      </c>
      <c r="L66" s="126">
        <v>0.7</v>
      </c>
      <c r="M66" s="126">
        <v>19</v>
      </c>
      <c r="N66" s="126">
        <v>56</v>
      </c>
      <c r="O66" s="147">
        <v>51</v>
      </c>
      <c r="P66" s="147">
        <v>1.2</v>
      </c>
      <c r="Q66" s="147">
        <v>6.9</v>
      </c>
      <c r="R66" s="126">
        <v>0.1</v>
      </c>
      <c r="S66" s="126" t="s">
        <v>105</v>
      </c>
      <c r="T66" s="137">
        <v>0.16089999999999999</v>
      </c>
      <c r="U66" s="137" t="s">
        <v>192</v>
      </c>
      <c r="V66" s="147" t="s">
        <v>202</v>
      </c>
      <c r="W66" s="147">
        <v>9</v>
      </c>
      <c r="X66" s="126" t="s">
        <v>93</v>
      </c>
      <c r="Y66" s="147">
        <v>22</v>
      </c>
      <c r="Z66" s="147">
        <v>1.7</v>
      </c>
      <c r="AA66" s="126" t="s">
        <v>192</v>
      </c>
      <c r="AB66" s="125" t="s">
        <v>182</v>
      </c>
      <c r="AC66" s="86" t="s">
        <v>69</v>
      </c>
      <c r="AD66" s="86" t="s">
        <v>93</v>
      </c>
    </row>
    <row r="67" spans="1:30" s="142" customFormat="1" x14ac:dyDescent="0.3">
      <c r="A67" s="126" t="s">
        <v>209</v>
      </c>
      <c r="B67" s="126" t="s">
        <v>6</v>
      </c>
      <c r="C67" s="120">
        <v>41153</v>
      </c>
      <c r="D67" s="126">
        <v>4480</v>
      </c>
      <c r="E67" s="146">
        <v>5</v>
      </c>
      <c r="F67" s="147">
        <v>7.89</v>
      </c>
      <c r="G67" s="147">
        <v>87.7</v>
      </c>
      <c r="H67" s="126">
        <v>20.3</v>
      </c>
      <c r="I67" s="147">
        <v>3.8</v>
      </c>
      <c r="J67" s="126" t="s">
        <v>105</v>
      </c>
      <c r="K67" s="126">
        <v>0.5</v>
      </c>
      <c r="L67" s="126">
        <v>0.6</v>
      </c>
      <c r="M67" s="126">
        <v>24</v>
      </c>
      <c r="N67" s="126">
        <v>39</v>
      </c>
      <c r="O67" s="147">
        <v>55</v>
      </c>
      <c r="P67" s="147">
        <v>1.4</v>
      </c>
      <c r="Q67" s="147">
        <v>6.82</v>
      </c>
      <c r="R67" s="126">
        <v>0.1</v>
      </c>
      <c r="S67" s="126" t="s">
        <v>105</v>
      </c>
      <c r="T67" s="137">
        <v>0.21840000000000001</v>
      </c>
      <c r="U67" s="137" t="s">
        <v>192</v>
      </c>
      <c r="V67" s="147" t="s">
        <v>202</v>
      </c>
      <c r="W67" s="147">
        <v>6</v>
      </c>
      <c r="X67" s="126" t="s">
        <v>93</v>
      </c>
      <c r="Y67" s="147">
        <v>24</v>
      </c>
      <c r="Z67" s="147">
        <v>2.1</v>
      </c>
      <c r="AA67" s="126">
        <v>1E-3</v>
      </c>
      <c r="AB67" s="125" t="s">
        <v>182</v>
      </c>
      <c r="AC67" s="86" t="s">
        <v>69</v>
      </c>
      <c r="AD67" s="86" t="s">
        <v>93</v>
      </c>
    </row>
    <row r="68" spans="1:30" s="142" customFormat="1" x14ac:dyDescent="0.3">
      <c r="A68" s="135" t="s">
        <v>210</v>
      </c>
      <c r="B68" s="135" t="s">
        <v>7</v>
      </c>
      <c r="C68" s="129">
        <v>41214</v>
      </c>
      <c r="D68" s="135">
        <v>4040</v>
      </c>
      <c r="E68" s="145">
        <v>21</v>
      </c>
      <c r="F68" s="141">
        <v>8.66</v>
      </c>
      <c r="G68" s="141">
        <v>104.3</v>
      </c>
      <c r="H68" s="135">
        <v>24.7</v>
      </c>
      <c r="I68" s="141">
        <v>6.4</v>
      </c>
      <c r="J68" s="135" t="s">
        <v>105</v>
      </c>
      <c r="K68" s="135">
        <v>0.7</v>
      </c>
      <c r="L68" s="135">
        <v>0.8</v>
      </c>
      <c r="M68" s="135">
        <v>20</v>
      </c>
      <c r="N68" s="135">
        <v>36</v>
      </c>
      <c r="O68" s="141">
        <v>49</v>
      </c>
      <c r="P68" s="141">
        <v>1.3</v>
      </c>
      <c r="Q68" s="141">
        <v>7.15</v>
      </c>
      <c r="R68" s="135" t="s">
        <v>211</v>
      </c>
      <c r="S68" s="135" t="s">
        <v>105</v>
      </c>
      <c r="T68" s="136">
        <v>0.38250000000000001</v>
      </c>
      <c r="U68" s="136" t="s">
        <v>192</v>
      </c>
      <c r="V68" s="141" t="s">
        <v>202</v>
      </c>
      <c r="W68" s="141">
        <v>6</v>
      </c>
      <c r="X68" s="135" t="s">
        <v>93</v>
      </c>
      <c r="Y68" s="141">
        <v>23</v>
      </c>
      <c r="Z68" s="141">
        <v>1.57</v>
      </c>
      <c r="AA68" s="135">
        <v>1E-3</v>
      </c>
      <c r="AB68" s="134" t="s">
        <v>182</v>
      </c>
      <c r="AC68" s="98"/>
      <c r="AD68" s="98"/>
    </row>
    <row r="69" spans="1:30" s="142" customFormat="1" x14ac:dyDescent="0.3">
      <c r="A69" s="135" t="s">
        <v>210</v>
      </c>
      <c r="B69" s="135" t="s">
        <v>6</v>
      </c>
      <c r="C69" s="129">
        <v>41214</v>
      </c>
      <c r="D69" s="135">
        <v>2160</v>
      </c>
      <c r="E69" s="145">
        <v>35</v>
      </c>
      <c r="F69" s="141">
        <v>9.33</v>
      </c>
      <c r="G69" s="141">
        <v>118.1</v>
      </c>
      <c r="H69" s="135">
        <v>33.299999999999997</v>
      </c>
      <c r="I69" s="141">
        <v>9.8000000000000007</v>
      </c>
      <c r="J69" s="135" t="s">
        <v>105</v>
      </c>
      <c r="K69" s="135">
        <v>1.2</v>
      </c>
      <c r="L69" s="135">
        <v>3.7</v>
      </c>
      <c r="M69" s="135">
        <v>17</v>
      </c>
      <c r="N69" s="135">
        <v>60</v>
      </c>
      <c r="O69" s="141">
        <v>60</v>
      </c>
      <c r="P69" s="141">
        <v>3</v>
      </c>
      <c r="Q69" s="141">
        <v>7.36</v>
      </c>
      <c r="R69" s="135" t="s">
        <v>211</v>
      </c>
      <c r="S69" s="135" t="s">
        <v>105</v>
      </c>
      <c r="T69" s="136">
        <v>0.81169999999999998</v>
      </c>
      <c r="U69" s="136" t="s">
        <v>192</v>
      </c>
      <c r="V69" s="141" t="s">
        <v>202</v>
      </c>
      <c r="W69" s="141" t="s">
        <v>93</v>
      </c>
      <c r="X69" s="135" t="s">
        <v>93</v>
      </c>
      <c r="Y69" s="141">
        <v>23</v>
      </c>
      <c r="Z69" s="141">
        <v>0.72</v>
      </c>
      <c r="AA69" s="135" t="s">
        <v>192</v>
      </c>
      <c r="AB69" s="134" t="s">
        <v>182</v>
      </c>
      <c r="AC69" s="98"/>
      <c r="AD69" s="98"/>
    </row>
    <row r="70" spans="1:30" s="142" customFormat="1" x14ac:dyDescent="0.3">
      <c r="A70" s="126" t="s">
        <v>212</v>
      </c>
      <c r="B70" s="126" t="s">
        <v>7</v>
      </c>
      <c r="C70" s="120">
        <v>41244</v>
      </c>
      <c r="D70" s="126" t="s">
        <v>213</v>
      </c>
      <c r="E70" s="126" t="s">
        <v>213</v>
      </c>
      <c r="F70" s="147">
        <v>14.02</v>
      </c>
      <c r="G70" s="147">
        <v>181.3</v>
      </c>
      <c r="H70" s="126">
        <v>29.3</v>
      </c>
      <c r="I70" s="147">
        <v>4.9000000000000004</v>
      </c>
      <c r="J70" s="126" t="s">
        <v>105</v>
      </c>
      <c r="K70" s="126">
        <v>1</v>
      </c>
      <c r="L70" s="126">
        <v>1.6</v>
      </c>
      <c r="M70" s="146">
        <v>11.4</v>
      </c>
      <c r="N70" s="126">
        <v>57</v>
      </c>
      <c r="O70" s="147">
        <v>73.48</v>
      </c>
      <c r="P70" s="147">
        <v>1.6</v>
      </c>
      <c r="Q70" s="147">
        <v>9</v>
      </c>
      <c r="R70" s="126" t="s">
        <v>211</v>
      </c>
      <c r="S70" s="126">
        <v>0.02</v>
      </c>
      <c r="T70" s="137">
        <v>0.2233</v>
      </c>
      <c r="U70" s="137" t="s">
        <v>192</v>
      </c>
      <c r="V70" s="147">
        <v>12</v>
      </c>
      <c r="W70" s="147">
        <v>33</v>
      </c>
      <c r="X70" s="126" t="s">
        <v>93</v>
      </c>
      <c r="Y70" s="147">
        <v>30.7</v>
      </c>
      <c r="Z70" s="147">
        <v>0.4</v>
      </c>
      <c r="AA70" s="126" t="s">
        <v>192</v>
      </c>
      <c r="AB70" s="125">
        <v>188</v>
      </c>
      <c r="AC70" s="86" t="s">
        <v>69</v>
      </c>
      <c r="AD70" s="86" t="s">
        <v>93</v>
      </c>
    </row>
    <row r="71" spans="1:30" s="142" customFormat="1" x14ac:dyDescent="0.3">
      <c r="A71" s="126" t="s">
        <v>212</v>
      </c>
      <c r="B71" s="126" t="s">
        <v>6</v>
      </c>
      <c r="C71" s="120">
        <v>41244</v>
      </c>
      <c r="D71" s="126" t="s">
        <v>213</v>
      </c>
      <c r="E71" s="126" t="s">
        <v>213</v>
      </c>
      <c r="F71" s="147">
        <v>7.98</v>
      </c>
      <c r="G71" s="147">
        <v>106.6</v>
      </c>
      <c r="H71" s="126">
        <v>30.4</v>
      </c>
      <c r="I71" s="147">
        <v>5.9</v>
      </c>
      <c r="J71" s="126" t="s">
        <v>105</v>
      </c>
      <c r="K71" s="126">
        <v>0.7</v>
      </c>
      <c r="L71" s="126">
        <v>1</v>
      </c>
      <c r="M71" s="146">
        <v>14.7</v>
      </c>
      <c r="N71" s="126">
        <v>50</v>
      </c>
      <c r="O71" s="147">
        <v>62.31</v>
      </c>
      <c r="P71" s="147">
        <v>2</v>
      </c>
      <c r="Q71" s="147">
        <v>6.45</v>
      </c>
      <c r="R71" s="126" t="s">
        <v>211</v>
      </c>
      <c r="S71" s="126">
        <v>0.02</v>
      </c>
      <c r="T71" s="137">
        <v>0.34560000000000002</v>
      </c>
      <c r="U71" s="137" t="s">
        <v>192</v>
      </c>
      <c r="V71" s="147" t="s">
        <v>202</v>
      </c>
      <c r="W71" s="147">
        <v>6</v>
      </c>
      <c r="X71" s="126" t="s">
        <v>93</v>
      </c>
      <c r="Y71" s="147">
        <v>29.6</v>
      </c>
      <c r="Z71" s="147">
        <v>1.1000000000000001</v>
      </c>
      <c r="AA71" s="126" t="s">
        <v>192</v>
      </c>
      <c r="AB71" s="125" t="s">
        <v>184</v>
      </c>
      <c r="AC71" s="86" t="s">
        <v>69</v>
      </c>
      <c r="AD71" s="86" t="s">
        <v>93</v>
      </c>
    </row>
    <row r="72" spans="1:30" s="142" customFormat="1" x14ac:dyDescent="0.3">
      <c r="A72" s="135" t="s">
        <v>214</v>
      </c>
      <c r="B72" s="135" t="s">
        <v>7</v>
      </c>
      <c r="C72" s="129">
        <v>41306</v>
      </c>
      <c r="D72" s="135">
        <v>961</v>
      </c>
      <c r="E72" s="135">
        <v>36</v>
      </c>
      <c r="F72" s="141">
        <v>7.43</v>
      </c>
      <c r="G72" s="141">
        <v>88.1</v>
      </c>
      <c r="H72" s="135">
        <v>25.3</v>
      </c>
      <c r="I72" s="141">
        <v>5.8</v>
      </c>
      <c r="J72" s="135" t="s">
        <v>105</v>
      </c>
      <c r="K72" s="135">
        <v>0.9</v>
      </c>
      <c r="L72" s="135">
        <v>1.1000000000000001</v>
      </c>
      <c r="M72" s="145">
        <v>18.899999999999999</v>
      </c>
      <c r="N72" s="135" t="s">
        <v>93</v>
      </c>
      <c r="O72" s="141">
        <v>75.290000000000006</v>
      </c>
      <c r="P72" s="141">
        <v>1.9</v>
      </c>
      <c r="Q72" s="141">
        <v>6.96</v>
      </c>
      <c r="R72" s="135">
        <v>0.03</v>
      </c>
      <c r="S72" s="135">
        <v>0.03</v>
      </c>
      <c r="T72" s="136">
        <v>0.38540000000000002</v>
      </c>
      <c r="U72" s="136" t="s">
        <v>192</v>
      </c>
      <c r="V72" s="141" t="s">
        <v>188</v>
      </c>
      <c r="W72" s="141" t="s">
        <v>93</v>
      </c>
      <c r="X72" s="135" t="s">
        <v>93</v>
      </c>
      <c r="Y72" s="141">
        <v>21</v>
      </c>
      <c r="Z72" s="141">
        <v>1.18</v>
      </c>
      <c r="AA72" s="135" t="s">
        <v>192</v>
      </c>
      <c r="AB72" s="134">
        <v>42</v>
      </c>
      <c r="AC72" s="98"/>
      <c r="AD72" s="98"/>
    </row>
    <row r="73" spans="1:30" s="142" customFormat="1" x14ac:dyDescent="0.3">
      <c r="A73" s="135" t="s">
        <v>214</v>
      </c>
      <c r="B73" s="135" t="s">
        <v>6</v>
      </c>
      <c r="C73" s="129">
        <v>41306</v>
      </c>
      <c r="D73" s="135">
        <v>961</v>
      </c>
      <c r="E73" s="135">
        <v>15</v>
      </c>
      <c r="F73" s="141">
        <v>7.56</v>
      </c>
      <c r="G73" s="141">
        <v>93.1</v>
      </c>
      <c r="H73" s="135">
        <v>26.7</v>
      </c>
      <c r="I73" s="141">
        <v>3.1</v>
      </c>
      <c r="J73" s="135" t="s">
        <v>105</v>
      </c>
      <c r="K73" s="135">
        <v>0.9</v>
      </c>
      <c r="L73" s="135">
        <v>1.1000000000000001</v>
      </c>
      <c r="M73" s="145">
        <v>20.7</v>
      </c>
      <c r="N73" s="135" t="s">
        <v>93</v>
      </c>
      <c r="O73" s="141">
        <v>69.099999999999994</v>
      </c>
      <c r="P73" s="141">
        <v>1.6</v>
      </c>
      <c r="Q73" s="141">
        <v>6.9</v>
      </c>
      <c r="R73" s="135">
        <v>0.02</v>
      </c>
      <c r="S73" s="135">
        <v>0.02</v>
      </c>
      <c r="T73" s="136">
        <v>0.2293</v>
      </c>
      <c r="U73" s="136" t="s">
        <v>192</v>
      </c>
      <c r="V73" s="141" t="s">
        <v>188</v>
      </c>
      <c r="W73" s="141" t="s">
        <v>93</v>
      </c>
      <c r="X73" s="135" t="s">
        <v>93</v>
      </c>
      <c r="Y73" s="141">
        <v>22</v>
      </c>
      <c r="Z73" s="141">
        <v>1.65</v>
      </c>
      <c r="AA73" s="135" t="s">
        <v>192</v>
      </c>
      <c r="AB73" s="134" t="s">
        <v>188</v>
      </c>
      <c r="AC73" s="98"/>
      <c r="AD73" s="98"/>
    </row>
    <row r="74" spans="1:30" s="142" customFormat="1" x14ac:dyDescent="0.3">
      <c r="A74" s="126" t="s">
        <v>215</v>
      </c>
      <c r="B74" s="126" t="s">
        <v>7</v>
      </c>
      <c r="C74" s="120">
        <v>41365</v>
      </c>
      <c r="D74" s="126" t="s">
        <v>216</v>
      </c>
      <c r="E74" s="126">
        <v>11</v>
      </c>
      <c r="F74" s="147">
        <v>6.16</v>
      </c>
      <c r="G74" s="147">
        <v>73.5</v>
      </c>
      <c r="H74" s="126">
        <v>24</v>
      </c>
      <c r="I74" s="147">
        <v>3.7</v>
      </c>
      <c r="J74" s="126" t="s">
        <v>105</v>
      </c>
      <c r="K74" s="126">
        <v>1.8</v>
      </c>
      <c r="L74" s="126">
        <v>0.87</v>
      </c>
      <c r="M74" s="146">
        <v>18.3</v>
      </c>
      <c r="N74" s="126">
        <v>70</v>
      </c>
      <c r="O74" s="147">
        <v>72.510000000000005</v>
      </c>
      <c r="P74" s="147">
        <v>1.8</v>
      </c>
      <c r="Q74" s="147">
        <v>6.94</v>
      </c>
      <c r="R74" s="126">
        <v>0.02</v>
      </c>
      <c r="S74" s="126">
        <v>0.02</v>
      </c>
      <c r="T74" s="137">
        <v>0.1804</v>
      </c>
      <c r="U74" s="137" t="s">
        <v>192</v>
      </c>
      <c r="V74" s="147" t="s">
        <v>202</v>
      </c>
      <c r="W74" s="147">
        <v>8</v>
      </c>
      <c r="X74" s="126" t="s">
        <v>93</v>
      </c>
      <c r="Y74" s="147">
        <v>22.4</v>
      </c>
      <c r="Z74" s="147">
        <v>1.65</v>
      </c>
      <c r="AA74" s="126">
        <v>1E-3</v>
      </c>
      <c r="AB74" s="125">
        <v>4</v>
      </c>
      <c r="AC74" s="86"/>
      <c r="AD74" s="86"/>
    </row>
    <row r="75" spans="1:30" s="142" customFormat="1" x14ac:dyDescent="0.3">
      <c r="A75" s="126" t="s">
        <v>215</v>
      </c>
      <c r="B75" s="126" t="s">
        <v>6</v>
      </c>
      <c r="C75" s="120">
        <v>41365</v>
      </c>
      <c r="D75" s="126">
        <v>214</v>
      </c>
      <c r="E75" s="126">
        <v>2</v>
      </c>
      <c r="F75" s="147">
        <v>12.62</v>
      </c>
      <c r="G75" s="147">
        <v>154.30000000000001</v>
      </c>
      <c r="H75" s="126">
        <v>25.4</v>
      </c>
      <c r="I75" s="147">
        <v>3.1</v>
      </c>
      <c r="J75" s="126" t="s">
        <v>105</v>
      </c>
      <c r="K75" s="126">
        <v>1.7</v>
      </c>
      <c r="L75" s="126">
        <v>2.34</v>
      </c>
      <c r="M75" s="146">
        <v>20.3</v>
      </c>
      <c r="N75" s="126">
        <v>88</v>
      </c>
      <c r="O75" s="147">
        <v>78.930000000000007</v>
      </c>
      <c r="P75" s="147">
        <v>2.7</v>
      </c>
      <c r="Q75" s="147">
        <v>9.1999999999999993</v>
      </c>
      <c r="R75" s="126">
        <v>0.02</v>
      </c>
      <c r="S75" s="126">
        <v>0.02</v>
      </c>
      <c r="T75" s="137">
        <v>0.10639999999999999</v>
      </c>
      <c r="U75" s="137" t="s">
        <v>192</v>
      </c>
      <c r="V75" s="147">
        <v>3.1</v>
      </c>
      <c r="W75" s="147">
        <v>10</v>
      </c>
      <c r="X75" s="126" t="s">
        <v>93</v>
      </c>
      <c r="Y75" s="147">
        <v>22.8</v>
      </c>
      <c r="Z75" s="147">
        <v>1.05</v>
      </c>
      <c r="AA75" s="126">
        <v>1E-3</v>
      </c>
      <c r="AB75" s="125" t="s">
        <v>202</v>
      </c>
      <c r="AC75" s="86"/>
      <c r="AD75" s="86"/>
    </row>
    <row r="76" spans="1:30" s="142" customFormat="1" x14ac:dyDescent="0.3">
      <c r="A76" s="135" t="s">
        <v>217</v>
      </c>
      <c r="B76" s="135" t="s">
        <v>7</v>
      </c>
      <c r="C76" s="129">
        <v>41426</v>
      </c>
      <c r="D76" s="135">
        <v>1986</v>
      </c>
      <c r="E76" s="135">
        <v>41</v>
      </c>
      <c r="F76" s="141">
        <v>8.2799999999999994</v>
      </c>
      <c r="G76" s="141">
        <v>90.2</v>
      </c>
      <c r="H76" s="135">
        <v>19.7</v>
      </c>
      <c r="I76" s="141">
        <v>2.5</v>
      </c>
      <c r="J76" s="135" t="s">
        <v>105</v>
      </c>
      <c r="K76" s="135">
        <v>2.2000000000000002</v>
      </c>
      <c r="L76" s="135">
        <v>2.37</v>
      </c>
      <c r="M76" s="145">
        <v>16.5</v>
      </c>
      <c r="N76" s="135">
        <v>65</v>
      </c>
      <c r="O76" s="141">
        <v>49.3</v>
      </c>
      <c r="P76" s="141">
        <v>2.2000000000000002</v>
      </c>
      <c r="Q76" s="141">
        <v>6.4</v>
      </c>
      <c r="R76" s="135">
        <v>0.01</v>
      </c>
      <c r="S76" s="135">
        <v>0.01</v>
      </c>
      <c r="T76" s="136">
        <v>0.1242</v>
      </c>
      <c r="U76" s="136" t="s">
        <v>192</v>
      </c>
      <c r="V76" s="141">
        <v>3.8</v>
      </c>
      <c r="W76" s="141">
        <v>9</v>
      </c>
      <c r="X76" s="135" t="s">
        <v>93</v>
      </c>
      <c r="Y76" s="141">
        <v>22.3</v>
      </c>
      <c r="Z76" s="141">
        <v>1.33</v>
      </c>
      <c r="AA76" s="135" t="s">
        <v>192</v>
      </c>
      <c r="AB76" s="134">
        <v>8</v>
      </c>
      <c r="AC76" s="98" t="s">
        <v>69</v>
      </c>
      <c r="AD76" s="98" t="s">
        <v>93</v>
      </c>
    </row>
    <row r="77" spans="1:30" s="142" customFormat="1" x14ac:dyDescent="0.3">
      <c r="A77" s="135" t="s">
        <v>217</v>
      </c>
      <c r="B77" s="135" t="s">
        <v>6</v>
      </c>
      <c r="C77" s="129">
        <v>41426</v>
      </c>
      <c r="D77" s="135">
        <v>2419</v>
      </c>
      <c r="E77" s="135">
        <v>37</v>
      </c>
      <c r="F77" s="141">
        <v>10.53</v>
      </c>
      <c r="G77" s="141">
        <v>113.9</v>
      </c>
      <c r="H77" s="135">
        <v>19.5</v>
      </c>
      <c r="I77" s="141">
        <v>2</v>
      </c>
      <c r="J77" s="135" t="s">
        <v>105</v>
      </c>
      <c r="K77" s="135">
        <v>2.2000000000000002</v>
      </c>
      <c r="L77" s="135">
        <v>2.8</v>
      </c>
      <c r="M77" s="145">
        <v>15.8</v>
      </c>
      <c r="N77" s="135">
        <v>65</v>
      </c>
      <c r="O77" s="141">
        <v>49.81</v>
      </c>
      <c r="P77" s="141">
        <v>2</v>
      </c>
      <c r="Q77" s="141">
        <v>7.45</v>
      </c>
      <c r="R77" s="135">
        <v>0.15</v>
      </c>
      <c r="S77" s="135">
        <v>0.15</v>
      </c>
      <c r="T77" s="136">
        <v>0.2354</v>
      </c>
      <c r="U77" s="136" t="s">
        <v>192</v>
      </c>
      <c r="V77" s="141">
        <v>9.5</v>
      </c>
      <c r="W77" s="141">
        <v>26</v>
      </c>
      <c r="X77" s="135" t="s">
        <v>93</v>
      </c>
      <c r="Y77" s="141">
        <v>26.1</v>
      </c>
      <c r="Z77" s="141">
        <v>1.05</v>
      </c>
      <c r="AA77" s="135" t="s">
        <v>192</v>
      </c>
      <c r="AB77" s="134">
        <v>90</v>
      </c>
      <c r="AC77" s="98" t="s">
        <v>69</v>
      </c>
      <c r="AD77" s="98" t="s">
        <v>93</v>
      </c>
    </row>
    <row r="78" spans="1:30" s="142" customFormat="1" x14ac:dyDescent="0.3">
      <c r="A78" s="126" t="s">
        <v>218</v>
      </c>
      <c r="B78" s="126" t="s">
        <v>7</v>
      </c>
      <c r="C78" s="120">
        <v>41487</v>
      </c>
      <c r="D78" s="126">
        <v>572</v>
      </c>
      <c r="E78" s="126">
        <v>437</v>
      </c>
      <c r="F78" s="147">
        <v>6.08</v>
      </c>
      <c r="G78" s="147">
        <v>62.5</v>
      </c>
      <c r="H78" s="126">
        <v>16.66</v>
      </c>
      <c r="I78" s="147">
        <v>5.8</v>
      </c>
      <c r="J78" s="126" t="s">
        <v>105</v>
      </c>
      <c r="K78" s="126">
        <v>1.9</v>
      </c>
      <c r="L78" s="126">
        <v>2.44</v>
      </c>
      <c r="M78" s="126">
        <v>21</v>
      </c>
      <c r="N78" s="126">
        <v>54</v>
      </c>
      <c r="O78" s="147">
        <v>45</v>
      </c>
      <c r="P78" s="147">
        <v>1.9</v>
      </c>
      <c r="Q78" s="147">
        <v>6.4</v>
      </c>
      <c r="R78" s="126">
        <v>0.03</v>
      </c>
      <c r="S78" s="126">
        <v>0.03</v>
      </c>
      <c r="T78" s="137">
        <v>0.26300000000000001</v>
      </c>
      <c r="U78" s="137" t="s">
        <v>192</v>
      </c>
      <c r="V78" s="147" t="s">
        <v>202</v>
      </c>
      <c r="W78" s="147">
        <v>11</v>
      </c>
      <c r="X78" s="126" t="s">
        <v>93</v>
      </c>
      <c r="Y78" s="147">
        <v>21.5</v>
      </c>
      <c r="Z78" s="147">
        <v>1.07</v>
      </c>
      <c r="AA78" s="119" t="s">
        <v>192</v>
      </c>
      <c r="AB78" s="137" t="s">
        <v>202</v>
      </c>
      <c r="AC78" s="86"/>
      <c r="AD78" s="86"/>
    </row>
    <row r="79" spans="1:30" s="142" customFormat="1" x14ac:dyDescent="0.3">
      <c r="A79" s="126" t="s">
        <v>218</v>
      </c>
      <c r="B79" s="126" t="s">
        <v>6</v>
      </c>
      <c r="C79" s="120">
        <v>41487</v>
      </c>
      <c r="D79" s="126">
        <v>530</v>
      </c>
      <c r="E79" s="126">
        <v>251</v>
      </c>
      <c r="F79" s="147">
        <v>17.88</v>
      </c>
      <c r="G79" s="147">
        <v>196.6</v>
      </c>
      <c r="H79" s="126">
        <v>19.68</v>
      </c>
      <c r="I79" s="147">
        <v>34</v>
      </c>
      <c r="J79" s="126">
        <v>0.04</v>
      </c>
      <c r="K79" s="126">
        <v>2.6</v>
      </c>
      <c r="L79" s="126">
        <v>3.58</v>
      </c>
      <c r="M79" s="126">
        <v>26</v>
      </c>
      <c r="N79" s="126">
        <v>79</v>
      </c>
      <c r="O79" s="147">
        <v>55</v>
      </c>
      <c r="P79" s="147">
        <v>2.1</v>
      </c>
      <c r="Q79" s="147">
        <v>7.28</v>
      </c>
      <c r="R79" s="126">
        <v>0.15</v>
      </c>
      <c r="S79" s="126">
        <v>0.15</v>
      </c>
      <c r="T79" s="137">
        <v>0.3095</v>
      </c>
      <c r="U79" s="137" t="s">
        <v>192</v>
      </c>
      <c r="V79" s="147">
        <v>28</v>
      </c>
      <c r="W79" s="147">
        <v>64</v>
      </c>
      <c r="X79" s="126" t="s">
        <v>93</v>
      </c>
      <c r="Y79" s="147">
        <v>23.5</v>
      </c>
      <c r="Z79" s="147">
        <v>0.3</v>
      </c>
      <c r="AA79" s="119" t="s">
        <v>192</v>
      </c>
      <c r="AB79" s="137">
        <v>10</v>
      </c>
      <c r="AC79" s="86"/>
      <c r="AD79" s="86"/>
    </row>
    <row r="80" spans="1:30" s="142" customFormat="1" x14ac:dyDescent="0.3">
      <c r="A80" s="135" t="s">
        <v>219</v>
      </c>
      <c r="B80" s="135" t="s">
        <v>7</v>
      </c>
      <c r="C80" s="129">
        <v>41548</v>
      </c>
      <c r="D80" s="135">
        <v>12460</v>
      </c>
      <c r="E80" s="135">
        <v>260</v>
      </c>
      <c r="F80" s="141">
        <v>11.11</v>
      </c>
      <c r="G80" s="141">
        <v>114</v>
      </c>
      <c r="H80" s="135">
        <v>16.5</v>
      </c>
      <c r="I80" s="141">
        <v>36</v>
      </c>
      <c r="J80" s="135" t="s">
        <v>105</v>
      </c>
      <c r="K80" s="135">
        <v>0.9</v>
      </c>
      <c r="L80" s="135">
        <v>1.1499999999999999</v>
      </c>
      <c r="M80" s="135">
        <v>16</v>
      </c>
      <c r="N80" s="135">
        <v>89</v>
      </c>
      <c r="O80" s="141">
        <v>37.6</v>
      </c>
      <c r="P80" s="141">
        <v>1.5</v>
      </c>
      <c r="Q80" s="141">
        <v>6.55</v>
      </c>
      <c r="R80" s="135">
        <v>0.05</v>
      </c>
      <c r="S80" s="135">
        <v>0.05</v>
      </c>
      <c r="T80" s="136">
        <v>0.76400000000000001</v>
      </c>
      <c r="U80" s="136" t="s">
        <v>192</v>
      </c>
      <c r="V80" s="141">
        <v>5.9</v>
      </c>
      <c r="W80" s="141">
        <v>9</v>
      </c>
      <c r="X80" s="135" t="s">
        <v>93</v>
      </c>
      <c r="Y80" s="141">
        <v>19.399999999999999</v>
      </c>
      <c r="Z80" s="141">
        <v>0.52</v>
      </c>
      <c r="AA80" s="128" t="s">
        <v>192</v>
      </c>
      <c r="AB80" s="136" t="s">
        <v>202</v>
      </c>
      <c r="AC80" s="98"/>
      <c r="AD80" s="98"/>
    </row>
    <row r="81" spans="1:32" s="142" customFormat="1" x14ac:dyDescent="0.3">
      <c r="A81" s="135" t="s">
        <v>219</v>
      </c>
      <c r="B81" s="135" t="s">
        <v>6</v>
      </c>
      <c r="C81" s="129">
        <v>41548</v>
      </c>
      <c r="D81" s="135">
        <v>17850</v>
      </c>
      <c r="E81" s="135">
        <v>101</v>
      </c>
      <c r="F81" s="141">
        <v>10.54</v>
      </c>
      <c r="G81" s="141">
        <v>120.6</v>
      </c>
      <c r="H81" s="135">
        <v>21.3</v>
      </c>
      <c r="I81" s="141">
        <v>33</v>
      </c>
      <c r="J81" s="135">
        <v>0.06</v>
      </c>
      <c r="K81" s="135">
        <v>1.3</v>
      </c>
      <c r="L81" s="135">
        <v>1.66</v>
      </c>
      <c r="M81" s="135">
        <v>22</v>
      </c>
      <c r="N81" s="135">
        <v>99</v>
      </c>
      <c r="O81" s="141">
        <v>47.65</v>
      </c>
      <c r="P81" s="141">
        <v>2.2999999999999998</v>
      </c>
      <c r="Q81" s="141">
        <v>6.54</v>
      </c>
      <c r="R81" s="135">
        <v>0.06</v>
      </c>
      <c r="S81" s="135">
        <v>0.06</v>
      </c>
      <c r="T81" s="136">
        <v>0.60719999999999996</v>
      </c>
      <c r="U81" s="136" t="s">
        <v>192</v>
      </c>
      <c r="V81" s="141" t="s">
        <v>202</v>
      </c>
      <c r="W81" s="141" t="s">
        <v>93</v>
      </c>
      <c r="X81" s="135" t="s">
        <v>93</v>
      </c>
      <c r="Y81" s="141">
        <v>21.6</v>
      </c>
      <c r="Z81" s="141">
        <v>0.6</v>
      </c>
      <c r="AA81" s="128" t="s">
        <v>192</v>
      </c>
      <c r="AB81" s="136" t="s">
        <v>202</v>
      </c>
      <c r="AC81" s="98"/>
      <c r="AD81" s="98"/>
    </row>
    <row r="82" spans="1:32" s="142" customFormat="1" x14ac:dyDescent="0.3">
      <c r="A82" s="126" t="s">
        <v>220</v>
      </c>
      <c r="B82" s="126" t="s">
        <v>7</v>
      </c>
      <c r="C82" s="120">
        <v>41609</v>
      </c>
      <c r="D82" s="126">
        <v>617</v>
      </c>
      <c r="E82" s="126">
        <v>85</v>
      </c>
      <c r="F82" s="147">
        <v>5.18</v>
      </c>
      <c r="G82" s="147">
        <v>58</v>
      </c>
      <c r="H82" s="126">
        <v>21.6</v>
      </c>
      <c r="I82" s="147">
        <v>12</v>
      </c>
      <c r="J82" s="126" t="s">
        <v>105</v>
      </c>
      <c r="K82" s="126">
        <v>0.6</v>
      </c>
      <c r="L82" s="126">
        <v>1.0900000000000001</v>
      </c>
      <c r="M82" s="126">
        <v>13</v>
      </c>
      <c r="N82" s="126">
        <v>60</v>
      </c>
      <c r="O82" s="147">
        <v>36.479999999999997</v>
      </c>
      <c r="P82" s="147">
        <v>1.3</v>
      </c>
      <c r="Q82" s="147">
        <v>5.67</v>
      </c>
      <c r="R82" s="126">
        <v>0.04</v>
      </c>
      <c r="S82" s="126">
        <v>0.04</v>
      </c>
      <c r="T82" s="137">
        <v>0.65190000000000003</v>
      </c>
      <c r="U82" s="137" t="s">
        <v>192</v>
      </c>
      <c r="V82" s="147" t="s">
        <v>202</v>
      </c>
      <c r="W82" s="147" t="s">
        <v>93</v>
      </c>
      <c r="X82" s="126" t="s">
        <v>93</v>
      </c>
      <c r="Y82" s="147">
        <v>16.8</v>
      </c>
      <c r="Z82" s="147">
        <v>0.81</v>
      </c>
      <c r="AA82" s="119" t="s">
        <v>192</v>
      </c>
      <c r="AB82" s="137" t="s">
        <v>202</v>
      </c>
      <c r="AC82" s="86" t="s">
        <v>69</v>
      </c>
      <c r="AD82" s="86" t="s">
        <v>93</v>
      </c>
    </row>
    <row r="83" spans="1:32" s="142" customFormat="1" x14ac:dyDescent="0.3">
      <c r="A83" s="126" t="s">
        <v>220</v>
      </c>
      <c r="B83" s="126" t="s">
        <v>6</v>
      </c>
      <c r="C83" s="120">
        <v>41609</v>
      </c>
      <c r="D83" s="126">
        <v>665</v>
      </c>
      <c r="E83" s="126">
        <v>572</v>
      </c>
      <c r="F83" s="147">
        <v>7.51</v>
      </c>
      <c r="G83" s="147">
        <v>86.9</v>
      </c>
      <c r="H83" s="126">
        <v>23.2</v>
      </c>
      <c r="I83" s="147">
        <v>11</v>
      </c>
      <c r="J83" s="126" t="s">
        <v>105</v>
      </c>
      <c r="K83" s="126">
        <v>1.6</v>
      </c>
      <c r="L83" s="126">
        <v>1.91</v>
      </c>
      <c r="M83" s="126">
        <v>17</v>
      </c>
      <c r="N83" s="126">
        <v>57</v>
      </c>
      <c r="O83" s="147">
        <v>50.31</v>
      </c>
      <c r="P83" s="147">
        <v>2</v>
      </c>
      <c r="Q83" s="147">
        <v>7.06</v>
      </c>
      <c r="R83" s="126">
        <v>0.02</v>
      </c>
      <c r="S83" s="126">
        <v>0.02</v>
      </c>
      <c r="T83" s="137">
        <v>0.48280000000000001</v>
      </c>
      <c r="U83" s="137" t="s">
        <v>192</v>
      </c>
      <c r="V83" s="147" t="s">
        <v>202</v>
      </c>
      <c r="W83" s="147" t="s">
        <v>93</v>
      </c>
      <c r="X83" s="126" t="s">
        <v>93</v>
      </c>
      <c r="Y83" s="147">
        <v>22.9</v>
      </c>
      <c r="Z83" s="147">
        <v>1</v>
      </c>
      <c r="AA83" s="119" t="s">
        <v>192</v>
      </c>
      <c r="AB83" s="137" t="s">
        <v>202</v>
      </c>
      <c r="AC83" s="86" t="s">
        <v>69</v>
      </c>
      <c r="AD83" s="86" t="s">
        <v>93</v>
      </c>
    </row>
    <row r="84" spans="1:32" s="142" customFormat="1" x14ac:dyDescent="0.3">
      <c r="A84" s="135" t="s">
        <v>221</v>
      </c>
      <c r="B84" s="135" t="s">
        <v>7</v>
      </c>
      <c r="C84" s="129">
        <v>41689</v>
      </c>
      <c r="D84" s="135">
        <v>665</v>
      </c>
      <c r="E84" s="135" t="s">
        <v>65</v>
      </c>
      <c r="F84" s="141">
        <v>6.05</v>
      </c>
      <c r="G84" s="141">
        <v>75.599999999999994</v>
      </c>
      <c r="H84" s="135">
        <v>27</v>
      </c>
      <c r="I84" s="141">
        <v>8.8000000000000007</v>
      </c>
      <c r="J84" s="135" t="s">
        <v>105</v>
      </c>
      <c r="K84" s="135">
        <v>4.5999999999999996</v>
      </c>
      <c r="L84" s="135">
        <v>4.9000000000000004</v>
      </c>
      <c r="M84" s="135">
        <v>13</v>
      </c>
      <c r="N84" s="135">
        <v>48</v>
      </c>
      <c r="O84" s="141">
        <v>28.44</v>
      </c>
      <c r="P84" s="141">
        <v>1.5</v>
      </c>
      <c r="Q84" s="141">
        <v>6.03</v>
      </c>
      <c r="R84" s="135">
        <v>0.03</v>
      </c>
      <c r="S84" s="135">
        <v>0.01</v>
      </c>
      <c r="T84" s="136">
        <v>0.3775</v>
      </c>
      <c r="U84" s="136" t="s">
        <v>192</v>
      </c>
      <c r="V84" s="141" t="s">
        <v>202</v>
      </c>
      <c r="W84" s="141" t="s">
        <v>93</v>
      </c>
      <c r="X84" s="135" t="s">
        <v>93</v>
      </c>
      <c r="Y84" s="141">
        <v>26</v>
      </c>
      <c r="Z84" s="141">
        <v>1.62</v>
      </c>
      <c r="AA84" s="128" t="s">
        <v>192</v>
      </c>
      <c r="AB84" s="136" t="s">
        <v>192</v>
      </c>
      <c r="AC84" s="98"/>
      <c r="AD84" s="98"/>
      <c r="AE84" s="148"/>
      <c r="AF84" s="149"/>
    </row>
    <row r="85" spans="1:32" s="142" customFormat="1" x14ac:dyDescent="0.3">
      <c r="A85" s="135" t="s">
        <v>221</v>
      </c>
      <c r="B85" s="135" t="s">
        <v>6</v>
      </c>
      <c r="C85" s="129">
        <v>41689</v>
      </c>
      <c r="D85" s="135">
        <v>3640</v>
      </c>
      <c r="E85" s="135">
        <v>3</v>
      </c>
      <c r="F85" s="141">
        <v>8.4600000000000009</v>
      </c>
      <c r="G85" s="141">
        <v>108.6</v>
      </c>
      <c r="H85" s="135">
        <v>27.8</v>
      </c>
      <c r="I85" s="141">
        <v>2.9</v>
      </c>
      <c r="J85" s="135" t="s">
        <v>105</v>
      </c>
      <c r="K85" s="135">
        <v>0.4</v>
      </c>
      <c r="L85" s="135">
        <v>0.61</v>
      </c>
      <c r="M85" s="135">
        <v>16</v>
      </c>
      <c r="N85" s="135">
        <v>47</v>
      </c>
      <c r="O85" s="141">
        <v>32.32</v>
      </c>
      <c r="P85" s="141">
        <v>1.9</v>
      </c>
      <c r="Q85" s="141">
        <v>5.95</v>
      </c>
      <c r="R85" s="135">
        <v>0.09</v>
      </c>
      <c r="S85" s="135" t="s">
        <v>59</v>
      </c>
      <c r="T85" s="136">
        <v>0.1434</v>
      </c>
      <c r="U85" s="136" t="s">
        <v>192</v>
      </c>
      <c r="V85" s="141" t="s">
        <v>202</v>
      </c>
      <c r="W85" s="141" t="s">
        <v>93</v>
      </c>
      <c r="X85" s="135" t="s">
        <v>93</v>
      </c>
      <c r="Y85" s="141">
        <v>27</v>
      </c>
      <c r="Z85" s="141">
        <v>2.4</v>
      </c>
      <c r="AA85" s="128" t="s">
        <v>192</v>
      </c>
      <c r="AB85" s="136" t="s">
        <v>192</v>
      </c>
      <c r="AC85" s="98"/>
      <c r="AD85" s="98"/>
      <c r="AE85" s="148"/>
      <c r="AF85" s="148"/>
    </row>
    <row r="86" spans="1:32" s="142" customFormat="1" x14ac:dyDescent="0.3">
      <c r="A86" s="126" t="s">
        <v>222</v>
      </c>
      <c r="B86" s="126" t="s">
        <v>7</v>
      </c>
      <c r="C86" s="150">
        <v>41730</v>
      </c>
      <c r="D86" s="151">
        <v>1553</v>
      </c>
      <c r="E86" s="151">
        <v>40</v>
      </c>
      <c r="F86" s="151">
        <v>5.76</v>
      </c>
      <c r="G86" s="151">
        <v>71</v>
      </c>
      <c r="H86" s="151">
        <v>25.1</v>
      </c>
      <c r="I86" s="151">
        <v>10</v>
      </c>
      <c r="J86" s="151" t="s">
        <v>105</v>
      </c>
      <c r="K86" s="151">
        <v>0.9</v>
      </c>
      <c r="L86" s="151">
        <v>1.35</v>
      </c>
      <c r="M86" s="151">
        <v>18</v>
      </c>
      <c r="N86" s="151">
        <v>48</v>
      </c>
      <c r="O86" s="151">
        <v>50.1</v>
      </c>
      <c r="P86" s="151">
        <v>2.2000000000000002</v>
      </c>
      <c r="Q86" s="151">
        <v>6.37</v>
      </c>
      <c r="R86" s="151">
        <v>0.03</v>
      </c>
      <c r="S86" s="151" t="s">
        <v>59</v>
      </c>
      <c r="T86" s="151">
        <v>0.42920000000000003</v>
      </c>
      <c r="U86" s="151" t="s">
        <v>192</v>
      </c>
      <c r="V86" s="151" t="s">
        <v>202</v>
      </c>
      <c r="W86" s="151" t="s">
        <v>93</v>
      </c>
      <c r="X86" s="151" t="s">
        <v>93</v>
      </c>
      <c r="Y86" s="151">
        <v>21</v>
      </c>
      <c r="Z86" s="151">
        <v>1.55</v>
      </c>
      <c r="AA86" s="151">
        <v>3.0000000000000001E-3</v>
      </c>
      <c r="AB86" s="151" t="s">
        <v>202</v>
      </c>
      <c r="AC86" s="86"/>
      <c r="AD86" s="86"/>
    </row>
    <row r="87" spans="1:32" s="142" customFormat="1" x14ac:dyDescent="0.3">
      <c r="A87" s="126" t="s">
        <v>222</v>
      </c>
      <c r="B87" s="126" t="s">
        <v>6</v>
      </c>
      <c r="C87" s="150">
        <v>41730</v>
      </c>
      <c r="D87" s="151">
        <v>921</v>
      </c>
      <c r="E87" s="151" t="s">
        <v>65</v>
      </c>
      <c r="F87" s="151">
        <v>8.93</v>
      </c>
      <c r="G87" s="151">
        <v>110.1</v>
      </c>
      <c r="H87" s="151">
        <v>26</v>
      </c>
      <c r="I87" s="151">
        <v>2.4</v>
      </c>
      <c r="J87" s="151" t="s">
        <v>105</v>
      </c>
      <c r="K87" s="151">
        <v>0.8</v>
      </c>
      <c r="L87" s="151">
        <v>0.8</v>
      </c>
      <c r="M87" s="151">
        <v>20</v>
      </c>
      <c r="N87" s="151">
        <v>31</v>
      </c>
      <c r="O87" s="151">
        <v>52.18</v>
      </c>
      <c r="P87" s="151">
        <v>2.1</v>
      </c>
      <c r="Q87" s="151">
        <v>6.98</v>
      </c>
      <c r="R87" s="151" t="s">
        <v>59</v>
      </c>
      <c r="S87" s="151" t="s">
        <v>59</v>
      </c>
      <c r="T87" s="151">
        <v>4.2999999999999997E-2</v>
      </c>
      <c r="U87" s="151" t="s">
        <v>192</v>
      </c>
      <c r="V87" s="151" t="s">
        <v>202</v>
      </c>
      <c r="W87" s="151">
        <v>8</v>
      </c>
      <c r="X87" s="151" t="s">
        <v>93</v>
      </c>
      <c r="Y87" s="151">
        <v>23</v>
      </c>
      <c r="Z87" s="151">
        <v>2.5</v>
      </c>
      <c r="AA87" s="151">
        <v>1E-3</v>
      </c>
      <c r="AB87" s="151" t="s">
        <v>202</v>
      </c>
      <c r="AC87" s="86"/>
      <c r="AD87" s="86"/>
    </row>
    <row r="88" spans="1:32" s="142" customFormat="1" x14ac:dyDescent="0.3">
      <c r="A88" s="135" t="s">
        <v>223</v>
      </c>
      <c r="B88" s="135" t="s">
        <v>7</v>
      </c>
      <c r="C88" s="152">
        <v>41791</v>
      </c>
      <c r="D88" s="98">
        <v>11300</v>
      </c>
      <c r="E88" s="98">
        <v>28</v>
      </c>
      <c r="F88" s="98">
        <v>10.15</v>
      </c>
      <c r="G88" s="98">
        <v>103.3</v>
      </c>
      <c r="H88" s="98">
        <v>15.88</v>
      </c>
      <c r="I88" s="98">
        <v>98.3</v>
      </c>
      <c r="J88" s="98">
        <v>0.03</v>
      </c>
      <c r="K88" s="98">
        <v>0.78</v>
      </c>
      <c r="L88" s="98">
        <v>1.37</v>
      </c>
      <c r="M88" s="98">
        <v>12.3</v>
      </c>
      <c r="N88" s="98">
        <v>100</v>
      </c>
      <c r="O88" s="98">
        <v>34</v>
      </c>
      <c r="P88" s="98">
        <v>0.95</v>
      </c>
      <c r="Q88" s="98">
        <v>5.93</v>
      </c>
      <c r="R88" s="98">
        <v>0.11</v>
      </c>
      <c r="S88" s="98">
        <v>0.17</v>
      </c>
      <c r="T88" s="98">
        <v>3.68</v>
      </c>
      <c r="U88" s="98" t="s">
        <v>192</v>
      </c>
      <c r="V88" s="98" t="s">
        <v>202</v>
      </c>
      <c r="W88" s="98">
        <v>14</v>
      </c>
      <c r="X88" s="98" t="s">
        <v>8</v>
      </c>
      <c r="Y88" s="98">
        <v>18</v>
      </c>
      <c r="Z88" s="98">
        <v>0.17</v>
      </c>
      <c r="AA88" s="98">
        <v>1E-3</v>
      </c>
      <c r="AB88" s="98" t="s">
        <v>202</v>
      </c>
      <c r="AC88" s="98" t="s">
        <v>69</v>
      </c>
      <c r="AD88" s="98" t="s">
        <v>93</v>
      </c>
    </row>
    <row r="89" spans="1:32" s="142" customFormat="1" x14ac:dyDescent="0.3">
      <c r="A89" s="135" t="s">
        <v>223</v>
      </c>
      <c r="B89" s="135" t="s">
        <v>6</v>
      </c>
      <c r="C89" s="152">
        <v>41791</v>
      </c>
      <c r="D89" s="98">
        <v>22820</v>
      </c>
      <c r="E89" s="98">
        <v>525</v>
      </c>
      <c r="F89" s="98">
        <v>9.75</v>
      </c>
      <c r="G89" s="98">
        <v>90</v>
      </c>
      <c r="H89" s="98">
        <v>16.75</v>
      </c>
      <c r="I89" s="98">
        <v>90.5</v>
      </c>
      <c r="J89" s="98">
        <v>0.03</v>
      </c>
      <c r="K89" s="98">
        <v>1.1200000000000001</v>
      </c>
      <c r="L89" s="98">
        <v>1.52</v>
      </c>
      <c r="M89" s="98">
        <v>15.2</v>
      </c>
      <c r="N89" s="98">
        <v>90</v>
      </c>
      <c r="O89" s="98">
        <v>40</v>
      </c>
      <c r="P89" s="98">
        <v>4.2</v>
      </c>
      <c r="Q89" s="98">
        <v>6.1</v>
      </c>
      <c r="R89" s="98">
        <v>0.09</v>
      </c>
      <c r="S89" s="98">
        <v>0.03</v>
      </c>
      <c r="T89" s="98">
        <v>3.32</v>
      </c>
      <c r="U89" s="98" t="s">
        <v>192</v>
      </c>
      <c r="V89" s="98" t="s">
        <v>202</v>
      </c>
      <c r="W89" s="98">
        <v>8</v>
      </c>
      <c r="X89" s="98" t="s">
        <v>8</v>
      </c>
      <c r="Y89" s="98">
        <v>24.8</v>
      </c>
      <c r="Z89" s="98">
        <v>0.22</v>
      </c>
      <c r="AA89" s="98" t="s">
        <v>192</v>
      </c>
      <c r="AB89" s="98" t="s">
        <v>202</v>
      </c>
      <c r="AC89" s="98" t="s">
        <v>69</v>
      </c>
      <c r="AD89" s="98" t="s">
        <v>93</v>
      </c>
    </row>
    <row r="90" spans="1:32" s="142" customFormat="1" x14ac:dyDescent="0.3">
      <c r="A90" s="126" t="s">
        <v>224</v>
      </c>
      <c r="B90" s="126" t="s">
        <v>7</v>
      </c>
      <c r="C90" s="150">
        <v>41852</v>
      </c>
      <c r="D90" s="151">
        <v>285</v>
      </c>
      <c r="E90" s="151">
        <v>6</v>
      </c>
      <c r="F90" s="151">
        <v>7.83</v>
      </c>
      <c r="G90" s="151">
        <v>80.3</v>
      </c>
      <c r="H90" s="151">
        <v>16.66</v>
      </c>
      <c r="I90" s="151">
        <v>30.1</v>
      </c>
      <c r="J90" s="151" t="s">
        <v>105</v>
      </c>
      <c r="K90" s="151">
        <v>0.61</v>
      </c>
      <c r="L90" s="151">
        <v>0.86</v>
      </c>
      <c r="M90" s="151">
        <v>12.5</v>
      </c>
      <c r="N90" s="151">
        <v>40</v>
      </c>
      <c r="O90" s="151">
        <v>24</v>
      </c>
      <c r="P90" s="151">
        <v>0.94</v>
      </c>
      <c r="Q90" s="151">
        <v>6.59</v>
      </c>
      <c r="R90" s="151">
        <v>0.03</v>
      </c>
      <c r="S90" s="151" t="s">
        <v>105</v>
      </c>
      <c r="T90" s="151">
        <v>0.53900000000000003</v>
      </c>
      <c r="U90" s="151" t="s">
        <v>192</v>
      </c>
      <c r="V90" s="151" t="s">
        <v>202</v>
      </c>
      <c r="W90" s="151" t="s">
        <v>93</v>
      </c>
      <c r="X90" s="151" t="s">
        <v>8</v>
      </c>
      <c r="Y90" s="151">
        <v>17.399999999999999</v>
      </c>
      <c r="Z90" s="151">
        <v>1.04</v>
      </c>
      <c r="AA90" s="151" t="s">
        <v>192</v>
      </c>
      <c r="AB90" s="151" t="s">
        <v>202</v>
      </c>
      <c r="AC90" s="86"/>
      <c r="AD90" s="86"/>
    </row>
    <row r="91" spans="1:32" s="142" customFormat="1" x14ac:dyDescent="0.3">
      <c r="A91" s="126" t="s">
        <v>224</v>
      </c>
      <c r="B91" s="126" t="s">
        <v>6</v>
      </c>
      <c r="C91" s="150">
        <v>41852</v>
      </c>
      <c r="D91" s="151">
        <v>457</v>
      </c>
      <c r="E91" s="151">
        <v>50</v>
      </c>
      <c r="F91" s="151">
        <v>8.18</v>
      </c>
      <c r="G91" s="151">
        <v>85.5</v>
      </c>
      <c r="H91" s="151">
        <v>17.46</v>
      </c>
      <c r="I91" s="151">
        <v>23.4</v>
      </c>
      <c r="J91" s="151" t="s">
        <v>105</v>
      </c>
      <c r="K91" s="151">
        <v>0.82</v>
      </c>
      <c r="L91" s="151">
        <v>1.07</v>
      </c>
      <c r="M91" s="151">
        <v>18.2</v>
      </c>
      <c r="N91" s="151">
        <v>43</v>
      </c>
      <c r="O91" s="151">
        <v>31</v>
      </c>
      <c r="P91" s="151">
        <v>1.51</v>
      </c>
      <c r="Q91" s="151">
        <v>6.76</v>
      </c>
      <c r="R91" s="151">
        <v>0.02</v>
      </c>
      <c r="S91" s="151" t="s">
        <v>105</v>
      </c>
      <c r="T91" s="151">
        <v>0.76500000000000001</v>
      </c>
      <c r="U91" s="151" t="s">
        <v>192</v>
      </c>
      <c r="V91" s="151" t="s">
        <v>202</v>
      </c>
      <c r="W91" s="151">
        <v>6</v>
      </c>
      <c r="X91" s="151" t="s">
        <v>8</v>
      </c>
      <c r="Y91" s="151">
        <v>21.2</v>
      </c>
      <c r="Z91" s="151">
        <v>0.78</v>
      </c>
      <c r="AA91" s="151" t="s">
        <v>192</v>
      </c>
      <c r="AB91" s="151" t="s">
        <v>202</v>
      </c>
      <c r="AC91" s="86"/>
      <c r="AD91" s="86"/>
    </row>
    <row r="92" spans="1:32" s="142" customFormat="1" x14ac:dyDescent="0.3">
      <c r="A92" s="135" t="s">
        <v>225</v>
      </c>
      <c r="B92" s="135" t="s">
        <v>7</v>
      </c>
      <c r="C92" s="152">
        <v>41913</v>
      </c>
      <c r="D92" s="98">
        <v>479</v>
      </c>
      <c r="E92" s="98">
        <v>7</v>
      </c>
      <c r="F92" s="98">
        <v>8.0399999999999991</v>
      </c>
      <c r="G92" s="98">
        <v>89.7</v>
      </c>
      <c r="H92" s="98">
        <v>20.73</v>
      </c>
      <c r="I92" s="98">
        <v>24</v>
      </c>
      <c r="J92" s="98" t="s">
        <v>105</v>
      </c>
      <c r="K92" s="98">
        <v>0.74</v>
      </c>
      <c r="L92" s="98">
        <v>1.1200000000000001</v>
      </c>
      <c r="M92" s="98">
        <v>14.1</v>
      </c>
      <c r="N92" s="98">
        <v>48</v>
      </c>
      <c r="O92" s="98">
        <v>30</v>
      </c>
      <c r="P92" s="98">
        <v>1.1399999999999999</v>
      </c>
      <c r="Q92" s="98">
        <v>6.8</v>
      </c>
      <c r="R92" s="98">
        <v>0.06</v>
      </c>
      <c r="S92" s="98" t="s">
        <v>105</v>
      </c>
      <c r="T92" s="98">
        <v>2.27</v>
      </c>
      <c r="U92" s="98" t="s">
        <v>192</v>
      </c>
      <c r="V92" s="98" t="s">
        <v>202</v>
      </c>
      <c r="W92" s="98">
        <v>7</v>
      </c>
      <c r="X92" s="98" t="s">
        <v>8</v>
      </c>
      <c r="Y92" s="98">
        <v>20.6</v>
      </c>
      <c r="Z92" s="98">
        <v>0.83</v>
      </c>
      <c r="AA92" s="98" t="s">
        <v>192</v>
      </c>
      <c r="AB92" s="98" t="s">
        <v>202</v>
      </c>
      <c r="AC92" s="98"/>
      <c r="AD92" s="98"/>
    </row>
    <row r="93" spans="1:32" s="142" customFormat="1" x14ac:dyDescent="0.3">
      <c r="A93" s="135" t="s">
        <v>225</v>
      </c>
      <c r="B93" s="135" t="s">
        <v>6</v>
      </c>
      <c r="C93" s="152">
        <v>41913</v>
      </c>
      <c r="D93" s="98">
        <v>689</v>
      </c>
      <c r="E93" s="98">
        <v>31</v>
      </c>
      <c r="F93" s="98">
        <v>9.14</v>
      </c>
      <c r="G93" s="98">
        <v>106.1</v>
      </c>
      <c r="H93" s="98">
        <v>22.16</v>
      </c>
      <c r="I93" s="98">
        <v>11</v>
      </c>
      <c r="J93" s="98" t="s">
        <v>105</v>
      </c>
      <c r="K93" s="98">
        <v>0.87</v>
      </c>
      <c r="L93" s="98">
        <v>1.2</v>
      </c>
      <c r="M93" s="98">
        <v>16.399999999999999</v>
      </c>
      <c r="N93" s="98">
        <v>56</v>
      </c>
      <c r="O93" s="98">
        <v>30</v>
      </c>
      <c r="P93" s="98">
        <v>1.47</v>
      </c>
      <c r="Q93" s="98">
        <v>6.68</v>
      </c>
      <c r="R93" s="98">
        <v>0.05</v>
      </c>
      <c r="S93" s="98" t="s">
        <v>105</v>
      </c>
      <c r="T93" s="98">
        <v>1.17</v>
      </c>
      <c r="U93" s="98" t="s">
        <v>192</v>
      </c>
      <c r="V93" s="98" t="s">
        <v>202</v>
      </c>
      <c r="W93" s="98" t="s">
        <v>93</v>
      </c>
      <c r="X93" s="98" t="s">
        <v>8</v>
      </c>
      <c r="Y93" s="98">
        <v>20.9</v>
      </c>
      <c r="Z93" s="98">
        <v>0.95</v>
      </c>
      <c r="AA93" s="98" t="s">
        <v>192</v>
      </c>
      <c r="AB93" s="98" t="s">
        <v>202</v>
      </c>
      <c r="AC93" s="98"/>
      <c r="AD93" s="98"/>
    </row>
    <row r="94" spans="1:32" s="142" customFormat="1" x14ac:dyDescent="0.3">
      <c r="A94" s="126" t="s">
        <v>226</v>
      </c>
      <c r="B94" s="126" t="s">
        <v>7</v>
      </c>
      <c r="C94" s="153">
        <v>41974</v>
      </c>
      <c r="D94" s="126">
        <v>15530</v>
      </c>
      <c r="E94" s="126">
        <v>3</v>
      </c>
      <c r="F94" s="126">
        <v>5.82</v>
      </c>
      <c r="G94" s="126">
        <v>67.5</v>
      </c>
      <c r="H94" s="126">
        <v>22.47</v>
      </c>
      <c r="I94" s="126">
        <v>8.0399999999999991</v>
      </c>
      <c r="J94" s="126" t="s">
        <v>105</v>
      </c>
      <c r="K94" s="126">
        <v>0.45</v>
      </c>
      <c r="L94" s="126">
        <v>0.69</v>
      </c>
      <c r="M94" s="126">
        <v>14.1</v>
      </c>
      <c r="N94" s="126">
        <v>61</v>
      </c>
      <c r="O94" s="146">
        <v>27</v>
      </c>
      <c r="P94" s="126">
        <v>0.92</v>
      </c>
      <c r="Q94" s="126">
        <v>6.4</v>
      </c>
      <c r="R94" s="126" t="s">
        <v>59</v>
      </c>
      <c r="S94" s="126" t="s">
        <v>105</v>
      </c>
      <c r="T94" s="126">
        <v>0.249</v>
      </c>
      <c r="U94" s="137" t="s">
        <v>192</v>
      </c>
      <c r="V94" s="126" t="s">
        <v>202</v>
      </c>
      <c r="W94" s="126" t="s">
        <v>93</v>
      </c>
      <c r="X94" s="119" t="s">
        <v>8</v>
      </c>
      <c r="Y94" s="126">
        <v>19.8</v>
      </c>
      <c r="Z94" s="126">
        <v>1.44</v>
      </c>
      <c r="AA94" s="126" t="s">
        <v>192</v>
      </c>
      <c r="AB94" s="126" t="s">
        <v>202</v>
      </c>
      <c r="AC94" s="86" t="s">
        <v>69</v>
      </c>
      <c r="AD94" s="86" t="s">
        <v>93</v>
      </c>
    </row>
    <row r="95" spans="1:32" s="142" customFormat="1" x14ac:dyDescent="0.3">
      <c r="A95" s="126" t="s">
        <v>226</v>
      </c>
      <c r="B95" s="126" t="s">
        <v>6</v>
      </c>
      <c r="C95" s="153">
        <v>41974</v>
      </c>
      <c r="D95" s="126">
        <v>5120</v>
      </c>
      <c r="E95" s="126">
        <v>28</v>
      </c>
      <c r="F95" s="126">
        <v>7.66</v>
      </c>
      <c r="G95" s="126">
        <v>94.8</v>
      </c>
      <c r="H95" s="126">
        <v>25.93</v>
      </c>
      <c r="I95" s="147">
        <v>9.9600000000000009</v>
      </c>
      <c r="J95" s="126" t="s">
        <v>105</v>
      </c>
      <c r="K95" s="126">
        <v>0.89</v>
      </c>
      <c r="L95" s="154">
        <v>1.06</v>
      </c>
      <c r="M95" s="147">
        <v>15.2</v>
      </c>
      <c r="N95" s="126">
        <v>41</v>
      </c>
      <c r="O95" s="146">
        <v>32</v>
      </c>
      <c r="P95" s="154">
        <v>1.54</v>
      </c>
      <c r="Q95" s="126">
        <v>9.1199999999999992</v>
      </c>
      <c r="R95" s="154">
        <v>0.03</v>
      </c>
      <c r="S95" s="154" t="s">
        <v>105</v>
      </c>
      <c r="T95" s="137">
        <v>0.504</v>
      </c>
      <c r="U95" s="137" t="s">
        <v>192</v>
      </c>
      <c r="V95" s="126" t="s">
        <v>202</v>
      </c>
      <c r="W95" s="147" t="s">
        <v>93</v>
      </c>
      <c r="X95" s="119" t="s">
        <v>8</v>
      </c>
      <c r="Y95" s="147">
        <v>18.399999999999999</v>
      </c>
      <c r="Z95" s="154">
        <v>0.9</v>
      </c>
      <c r="AA95" s="126" t="s">
        <v>192</v>
      </c>
      <c r="AB95" s="126" t="s">
        <v>202</v>
      </c>
      <c r="AC95" s="86" t="s">
        <v>69</v>
      </c>
      <c r="AD95" s="86" t="s">
        <v>93</v>
      </c>
    </row>
    <row r="96" spans="1:32" s="142" customFormat="1" x14ac:dyDescent="0.3">
      <c r="A96" s="135" t="s">
        <v>227</v>
      </c>
      <c r="B96" s="135" t="s">
        <v>7</v>
      </c>
      <c r="C96" s="155">
        <v>42036</v>
      </c>
      <c r="D96" s="135">
        <v>6970</v>
      </c>
      <c r="E96" s="135">
        <v>12</v>
      </c>
      <c r="F96" s="135">
        <v>9</v>
      </c>
      <c r="G96" s="135">
        <v>105.6</v>
      </c>
      <c r="H96" s="141">
        <v>25.6</v>
      </c>
      <c r="I96" s="135">
        <v>8.5500000000000007</v>
      </c>
      <c r="J96" s="135" t="s">
        <v>105</v>
      </c>
      <c r="K96" s="135">
        <v>0.57999999999999996</v>
      </c>
      <c r="L96" s="135">
        <v>1.39</v>
      </c>
      <c r="M96" s="135">
        <v>20.2</v>
      </c>
      <c r="N96" s="135">
        <v>55</v>
      </c>
      <c r="O96" s="145">
        <v>37.26</v>
      </c>
      <c r="P96" s="135">
        <v>1.1299999999999999</v>
      </c>
      <c r="Q96" s="135">
        <v>7.07</v>
      </c>
      <c r="R96" s="135">
        <v>0.06</v>
      </c>
      <c r="S96" s="135" t="s">
        <v>105</v>
      </c>
      <c r="T96" s="135">
        <v>0.51700000000000002</v>
      </c>
      <c r="U96" s="156" t="s">
        <v>192</v>
      </c>
      <c r="V96" s="135" t="s">
        <v>202</v>
      </c>
      <c r="W96" s="135" t="s">
        <v>93</v>
      </c>
      <c r="X96" s="128"/>
      <c r="Y96" s="135">
        <v>16.3</v>
      </c>
      <c r="Z96" s="135">
        <v>1.22</v>
      </c>
      <c r="AA96" s="135" t="s">
        <v>192</v>
      </c>
      <c r="AB96" s="157" t="s">
        <v>202</v>
      </c>
      <c r="AC96" s="98"/>
      <c r="AD96" s="98"/>
    </row>
    <row r="97" spans="1:30" s="142" customFormat="1" x14ac:dyDescent="0.3">
      <c r="A97" s="135" t="s">
        <v>227</v>
      </c>
      <c r="B97" s="135" t="s">
        <v>6</v>
      </c>
      <c r="C97" s="155">
        <v>42036</v>
      </c>
      <c r="D97" s="135">
        <v>830</v>
      </c>
      <c r="E97" s="135">
        <v>4</v>
      </c>
      <c r="F97" s="135">
        <v>9.35</v>
      </c>
      <c r="G97" s="135">
        <v>107.8</v>
      </c>
      <c r="H97" s="141">
        <v>28.6</v>
      </c>
      <c r="I97" s="141">
        <v>7.93</v>
      </c>
      <c r="J97" s="135" t="s">
        <v>105</v>
      </c>
      <c r="K97" s="135">
        <v>0.7</v>
      </c>
      <c r="L97" s="158">
        <v>1.06</v>
      </c>
      <c r="M97" s="141" t="s">
        <v>93</v>
      </c>
      <c r="N97" s="135">
        <v>56</v>
      </c>
      <c r="O97" s="145">
        <v>39.729999999999997</v>
      </c>
      <c r="P97" s="158">
        <v>1.6</v>
      </c>
      <c r="Q97" s="135">
        <v>7.58</v>
      </c>
      <c r="R97" s="158">
        <v>0.09</v>
      </c>
      <c r="S97" s="158" t="s">
        <v>105</v>
      </c>
      <c r="T97" s="136">
        <v>0.38900000000000001</v>
      </c>
      <c r="U97" s="156" t="s">
        <v>192</v>
      </c>
      <c r="V97" s="159" t="s">
        <v>202</v>
      </c>
      <c r="W97" s="141" t="s">
        <v>93</v>
      </c>
      <c r="X97" s="128"/>
      <c r="Y97" s="141">
        <v>19.899999999999999</v>
      </c>
      <c r="Z97" s="158">
        <v>1.04</v>
      </c>
      <c r="AA97" s="135" t="s">
        <v>192</v>
      </c>
      <c r="AB97" s="157" t="s">
        <v>202</v>
      </c>
      <c r="AC97" s="98"/>
      <c r="AD97" s="98"/>
    </row>
    <row r="98" spans="1:30" s="142" customFormat="1" x14ac:dyDescent="0.3">
      <c r="A98" s="126" t="s">
        <v>228</v>
      </c>
      <c r="B98" s="126" t="s">
        <v>7</v>
      </c>
      <c r="C98" s="153">
        <v>42095</v>
      </c>
      <c r="D98" s="126">
        <v>6830</v>
      </c>
      <c r="E98" s="126">
        <v>12</v>
      </c>
      <c r="F98" s="126">
        <v>5.18</v>
      </c>
      <c r="G98" s="126">
        <v>59</v>
      </c>
      <c r="H98" s="126">
        <v>25.4</v>
      </c>
      <c r="I98" s="126">
        <v>10</v>
      </c>
      <c r="J98" s="126" t="s">
        <v>105</v>
      </c>
      <c r="K98" s="126">
        <v>0.66</v>
      </c>
      <c r="L98" s="126">
        <v>0.92</v>
      </c>
      <c r="M98" s="126">
        <v>16</v>
      </c>
      <c r="N98" s="126">
        <v>61</v>
      </c>
      <c r="O98" s="147">
        <v>35.4</v>
      </c>
      <c r="P98" s="126">
        <v>1.39</v>
      </c>
      <c r="Q98" s="126">
        <v>6.7</v>
      </c>
      <c r="R98" s="126">
        <v>0.03</v>
      </c>
      <c r="S98" s="126">
        <v>0.04</v>
      </c>
      <c r="T98" s="126">
        <v>0.84799999999999998</v>
      </c>
      <c r="U98" s="137" t="s">
        <v>192</v>
      </c>
      <c r="V98" s="126" t="s">
        <v>202</v>
      </c>
      <c r="W98" s="126" t="s">
        <v>93</v>
      </c>
      <c r="X98" s="160"/>
      <c r="Y98" s="126">
        <v>21.7</v>
      </c>
      <c r="Z98" s="126">
        <v>1.35</v>
      </c>
      <c r="AA98" s="126" t="s">
        <v>192</v>
      </c>
      <c r="AB98" s="126" t="s">
        <v>202</v>
      </c>
      <c r="AC98" s="86"/>
      <c r="AD98" s="86"/>
    </row>
    <row r="99" spans="1:30" s="142" customFormat="1" x14ac:dyDescent="0.3">
      <c r="A99" s="126" t="s">
        <v>228</v>
      </c>
      <c r="B99" s="126" t="s">
        <v>6</v>
      </c>
      <c r="C99" s="153">
        <v>42095</v>
      </c>
      <c r="D99" s="126">
        <v>1440</v>
      </c>
      <c r="E99" s="126">
        <v>82</v>
      </c>
      <c r="F99" s="126">
        <v>9.32</v>
      </c>
      <c r="G99" s="126">
        <v>107.1</v>
      </c>
      <c r="H99" s="126">
        <v>26</v>
      </c>
      <c r="I99" s="147">
        <v>4.82</v>
      </c>
      <c r="J99" s="126" t="s">
        <v>105</v>
      </c>
      <c r="K99" s="154">
        <v>0.7</v>
      </c>
      <c r="L99" s="154">
        <v>0.89</v>
      </c>
      <c r="M99" s="147" t="s">
        <v>93</v>
      </c>
      <c r="N99" s="126">
        <v>58</v>
      </c>
      <c r="O99" s="154">
        <v>40.450000000000003</v>
      </c>
      <c r="P99" s="154">
        <v>2.1</v>
      </c>
      <c r="Q99" s="126">
        <v>7.07</v>
      </c>
      <c r="R99" s="154">
        <v>0.01</v>
      </c>
      <c r="S99" s="154" t="s">
        <v>105</v>
      </c>
      <c r="T99" s="137">
        <v>0.26800000000000002</v>
      </c>
      <c r="U99" s="137" t="s">
        <v>192</v>
      </c>
      <c r="V99" s="126" t="s">
        <v>202</v>
      </c>
      <c r="W99" s="147" t="s">
        <v>93</v>
      </c>
      <c r="X99" s="160"/>
      <c r="Y99" s="147">
        <v>22.8</v>
      </c>
      <c r="Z99" s="154">
        <v>1.67</v>
      </c>
      <c r="AA99" s="126" t="s">
        <v>192</v>
      </c>
      <c r="AB99" s="126" t="s">
        <v>202</v>
      </c>
      <c r="AC99" s="86"/>
      <c r="AD99" s="86"/>
    </row>
    <row r="100" spans="1:30" s="142" customFormat="1" x14ac:dyDescent="0.3">
      <c r="A100" s="135" t="s">
        <v>229</v>
      </c>
      <c r="B100" s="135" t="s">
        <v>7</v>
      </c>
      <c r="C100" s="155">
        <v>42156</v>
      </c>
      <c r="D100" s="98">
        <v>140</v>
      </c>
      <c r="E100" s="98" t="s">
        <v>230</v>
      </c>
      <c r="F100" s="98">
        <v>5.89</v>
      </c>
      <c r="G100" s="98">
        <v>64.400000000000006</v>
      </c>
      <c r="H100" s="98">
        <v>18.3</v>
      </c>
      <c r="I100" s="98">
        <v>27</v>
      </c>
      <c r="J100" s="98">
        <v>2.1000000000000001E-2</v>
      </c>
      <c r="K100" s="98">
        <v>4</v>
      </c>
      <c r="L100" s="98">
        <v>4.54</v>
      </c>
      <c r="M100" s="98">
        <v>3.35</v>
      </c>
      <c r="N100" s="98">
        <v>72</v>
      </c>
      <c r="O100" s="98">
        <v>69.819999999999993</v>
      </c>
      <c r="P100" s="98">
        <v>14.13</v>
      </c>
      <c r="Q100" s="98">
        <v>6.79</v>
      </c>
      <c r="R100" s="98">
        <v>0.18</v>
      </c>
      <c r="S100" s="98" t="s">
        <v>231</v>
      </c>
      <c r="T100" s="98">
        <v>0.87</v>
      </c>
      <c r="U100" s="98" t="s">
        <v>192</v>
      </c>
      <c r="V100" s="98" t="s">
        <v>232</v>
      </c>
      <c r="W100" s="98">
        <v>13</v>
      </c>
      <c r="X100" s="98"/>
      <c r="Y100" s="98">
        <v>16.93</v>
      </c>
      <c r="Z100" s="98">
        <v>1</v>
      </c>
      <c r="AA100" s="98" t="s">
        <v>233</v>
      </c>
      <c r="AB100" s="98" t="s">
        <v>202</v>
      </c>
      <c r="AC100" s="98" t="s">
        <v>234</v>
      </c>
      <c r="AD100" s="98" t="s">
        <v>235</v>
      </c>
    </row>
    <row r="101" spans="1:30" s="142" customFormat="1" x14ac:dyDescent="0.3">
      <c r="A101" s="135" t="s">
        <v>229</v>
      </c>
      <c r="B101" s="135" t="s">
        <v>6</v>
      </c>
      <c r="C101" s="155">
        <v>42156</v>
      </c>
      <c r="D101" s="98">
        <v>1600</v>
      </c>
      <c r="E101" s="98" t="s">
        <v>230</v>
      </c>
      <c r="F101" s="98">
        <v>7.89</v>
      </c>
      <c r="G101" s="98">
        <v>82.4</v>
      </c>
      <c r="H101" s="98">
        <v>17.899999999999999</v>
      </c>
      <c r="I101" s="98">
        <v>9</v>
      </c>
      <c r="J101" s="98">
        <v>1.7999999999999999E-2</v>
      </c>
      <c r="K101" s="98">
        <v>4.3</v>
      </c>
      <c r="L101" s="98">
        <v>4.87</v>
      </c>
      <c r="M101" s="98">
        <v>2.4</v>
      </c>
      <c r="N101" s="98">
        <v>54</v>
      </c>
      <c r="O101" s="98">
        <v>70.64</v>
      </c>
      <c r="P101" s="98">
        <v>11.1</v>
      </c>
      <c r="Q101" s="98">
        <v>6.87</v>
      </c>
      <c r="R101" s="98">
        <v>0.14000000000000001</v>
      </c>
      <c r="S101" s="98" t="s">
        <v>231</v>
      </c>
      <c r="T101" s="98">
        <v>0.68</v>
      </c>
      <c r="U101" s="98" t="s">
        <v>192</v>
      </c>
      <c r="V101" s="98" t="s">
        <v>232</v>
      </c>
      <c r="W101" s="98">
        <v>2</v>
      </c>
      <c r="X101" s="98"/>
      <c r="Y101" s="98">
        <v>16.329999999999998</v>
      </c>
      <c r="Z101" s="98">
        <v>1.02</v>
      </c>
      <c r="AA101" s="98" t="s">
        <v>233</v>
      </c>
      <c r="AB101" s="98">
        <v>12</v>
      </c>
      <c r="AC101" s="98" t="s">
        <v>234</v>
      </c>
      <c r="AD101" s="98" t="s">
        <v>235</v>
      </c>
    </row>
    <row r="102" spans="1:30" s="142" customFormat="1" x14ac:dyDescent="0.3">
      <c r="A102" s="126" t="s">
        <v>236</v>
      </c>
      <c r="B102" s="126" t="s">
        <v>7</v>
      </c>
      <c r="C102" s="153">
        <v>42217</v>
      </c>
      <c r="D102" s="151">
        <v>1600</v>
      </c>
      <c r="E102" s="151" t="s">
        <v>230</v>
      </c>
      <c r="F102" s="151">
        <v>5.82</v>
      </c>
      <c r="G102" s="151">
        <v>61.9</v>
      </c>
      <c r="H102" s="151">
        <v>17.5</v>
      </c>
      <c r="I102" s="151">
        <v>21.1</v>
      </c>
      <c r="J102" s="151">
        <v>2.8000000000000001E-2</v>
      </c>
      <c r="K102" s="151">
        <v>3.2</v>
      </c>
      <c r="L102" s="151">
        <v>3.23</v>
      </c>
      <c r="M102" s="151">
        <v>2.71</v>
      </c>
      <c r="N102" s="151">
        <v>32</v>
      </c>
      <c r="O102" s="151">
        <v>60.08</v>
      </c>
      <c r="P102" s="151">
        <v>15.41</v>
      </c>
      <c r="Q102" s="151">
        <v>6.27</v>
      </c>
      <c r="R102" s="151">
        <v>0.19</v>
      </c>
      <c r="S102" s="151" t="s">
        <v>231</v>
      </c>
      <c r="T102" s="151">
        <v>3</v>
      </c>
      <c r="U102" s="151" t="s">
        <v>192</v>
      </c>
      <c r="V102" s="151">
        <v>4</v>
      </c>
      <c r="W102" s="151">
        <v>11</v>
      </c>
      <c r="X102" s="151"/>
      <c r="Y102" s="151">
        <v>12.69</v>
      </c>
      <c r="Z102" s="151">
        <v>0.94</v>
      </c>
      <c r="AA102" s="151" t="s">
        <v>233</v>
      </c>
      <c r="AB102" s="151" t="s">
        <v>202</v>
      </c>
      <c r="AC102" s="86"/>
      <c r="AD102" s="86"/>
    </row>
    <row r="103" spans="1:30" s="142" customFormat="1" x14ac:dyDescent="0.3">
      <c r="A103" s="126" t="s">
        <v>236</v>
      </c>
      <c r="B103" s="126" t="s">
        <v>6</v>
      </c>
      <c r="C103" s="153">
        <v>42217</v>
      </c>
      <c r="D103" s="151">
        <v>110</v>
      </c>
      <c r="E103" s="151" t="s">
        <v>230</v>
      </c>
      <c r="F103" s="151">
        <v>6.17</v>
      </c>
      <c r="G103" s="151">
        <v>67.3</v>
      </c>
      <c r="H103" s="151">
        <v>18.399999999999999</v>
      </c>
      <c r="I103" s="151">
        <v>7.47</v>
      </c>
      <c r="J103" s="151">
        <v>0.03</v>
      </c>
      <c r="K103" s="151">
        <v>3.2</v>
      </c>
      <c r="L103" s="151">
        <v>3.2</v>
      </c>
      <c r="M103" s="151">
        <v>3.15</v>
      </c>
      <c r="N103" s="151">
        <v>30</v>
      </c>
      <c r="O103" s="151">
        <v>65.44</v>
      </c>
      <c r="P103" s="151">
        <v>12.93</v>
      </c>
      <c r="Q103" s="151">
        <v>6.28</v>
      </c>
      <c r="R103" s="151">
        <v>0.13</v>
      </c>
      <c r="S103" s="151" t="s">
        <v>231</v>
      </c>
      <c r="T103" s="151">
        <v>0.73</v>
      </c>
      <c r="U103" s="151" t="s">
        <v>192</v>
      </c>
      <c r="V103" s="151">
        <v>4.5</v>
      </c>
      <c r="W103" s="151">
        <v>11</v>
      </c>
      <c r="X103" s="151"/>
      <c r="Y103" s="151">
        <v>14.8</v>
      </c>
      <c r="Z103" s="151">
        <v>1.44</v>
      </c>
      <c r="AA103" s="151" t="s">
        <v>233</v>
      </c>
      <c r="AB103" s="151" t="s">
        <v>202</v>
      </c>
      <c r="AC103" s="86"/>
      <c r="AD103" s="86"/>
    </row>
    <row r="104" spans="1:30" s="142" customFormat="1" x14ac:dyDescent="0.3">
      <c r="A104" s="135" t="s">
        <v>237</v>
      </c>
      <c r="B104" s="135" t="s">
        <v>7</v>
      </c>
      <c r="C104" s="155">
        <v>42278</v>
      </c>
      <c r="D104" s="98">
        <v>350</v>
      </c>
      <c r="E104" s="98" t="s">
        <v>230</v>
      </c>
      <c r="F104" s="98">
        <v>11.1</v>
      </c>
      <c r="G104" s="98">
        <v>123</v>
      </c>
      <c r="H104" s="98">
        <v>19.600000000000001</v>
      </c>
      <c r="I104" s="98">
        <v>29.6</v>
      </c>
      <c r="J104" s="98">
        <v>1.6E-2</v>
      </c>
      <c r="K104" s="98">
        <v>3.8</v>
      </c>
      <c r="L104" s="98">
        <v>3.82</v>
      </c>
      <c r="M104" s="98">
        <v>18.41</v>
      </c>
      <c r="N104" s="98">
        <v>78</v>
      </c>
      <c r="O104" s="98">
        <v>36.4</v>
      </c>
      <c r="P104" s="98">
        <v>11.82</v>
      </c>
      <c r="Q104" s="98">
        <v>7.18</v>
      </c>
      <c r="R104" s="98">
        <v>0.01</v>
      </c>
      <c r="S104" s="98" t="s">
        <v>231</v>
      </c>
      <c r="T104" s="98">
        <v>0.77</v>
      </c>
      <c r="U104" s="98" t="s">
        <v>192</v>
      </c>
      <c r="V104" s="98" t="s">
        <v>232</v>
      </c>
      <c r="W104" s="98">
        <v>2</v>
      </c>
      <c r="X104" s="161"/>
      <c r="Y104" s="98">
        <v>13.98</v>
      </c>
      <c r="Z104" s="98">
        <v>0.65</v>
      </c>
      <c r="AA104" s="98" t="s">
        <v>233</v>
      </c>
      <c r="AB104" s="98" t="s">
        <v>188</v>
      </c>
      <c r="AC104" s="98"/>
      <c r="AD104" s="98"/>
    </row>
    <row r="105" spans="1:30" s="142" customFormat="1" x14ac:dyDescent="0.3">
      <c r="A105" s="135" t="s">
        <v>237</v>
      </c>
      <c r="B105" s="135" t="s">
        <v>6</v>
      </c>
      <c r="C105" s="155">
        <v>42278</v>
      </c>
      <c r="D105" s="98">
        <v>140</v>
      </c>
      <c r="E105" s="98">
        <v>110</v>
      </c>
      <c r="F105" s="98">
        <v>9.4</v>
      </c>
      <c r="G105" s="98">
        <v>115.3</v>
      </c>
      <c r="H105" s="98">
        <v>24.4</v>
      </c>
      <c r="I105" s="98">
        <v>14.1</v>
      </c>
      <c r="J105" s="98">
        <v>1.7000000000000001E-2</v>
      </c>
      <c r="K105" s="98">
        <v>4</v>
      </c>
      <c r="L105" s="98">
        <v>4.0199999999999996</v>
      </c>
      <c r="M105" s="98">
        <v>16.600000000000001</v>
      </c>
      <c r="N105" s="98">
        <v>114</v>
      </c>
      <c r="O105" s="98">
        <v>47.6</v>
      </c>
      <c r="P105" s="98">
        <v>11.82</v>
      </c>
      <c r="Q105" s="98">
        <v>7.46</v>
      </c>
      <c r="R105" s="98">
        <v>0.01</v>
      </c>
      <c r="S105" s="98" t="s">
        <v>231</v>
      </c>
      <c r="T105" s="98">
        <v>0.48</v>
      </c>
      <c r="U105" s="98" t="s">
        <v>192</v>
      </c>
      <c r="V105" s="98" t="s">
        <v>232</v>
      </c>
      <c r="W105" s="98">
        <v>5</v>
      </c>
      <c r="X105" s="161"/>
      <c r="Y105" s="98">
        <v>15.63</v>
      </c>
      <c r="Z105" s="98">
        <v>1</v>
      </c>
      <c r="AA105" s="98" t="s">
        <v>233</v>
      </c>
      <c r="AB105" s="98" t="s">
        <v>188</v>
      </c>
      <c r="AC105" s="98"/>
      <c r="AD105" s="98"/>
    </row>
    <row r="106" spans="1:30" s="142" customFormat="1" x14ac:dyDescent="0.3">
      <c r="A106" s="162" t="s">
        <v>238</v>
      </c>
      <c r="B106" s="162" t="s">
        <v>7</v>
      </c>
      <c r="C106" s="102">
        <v>42339</v>
      </c>
      <c r="D106" s="162">
        <v>920</v>
      </c>
      <c r="E106" s="162">
        <v>350</v>
      </c>
      <c r="F106" s="162">
        <v>7</v>
      </c>
      <c r="G106" s="162">
        <v>79.2</v>
      </c>
      <c r="H106" s="162">
        <v>21.6</v>
      </c>
      <c r="I106" s="162">
        <v>27.6</v>
      </c>
      <c r="J106" s="162">
        <v>1.7000000000000001E-2</v>
      </c>
      <c r="K106" s="162">
        <v>3.3</v>
      </c>
      <c r="L106" s="162">
        <v>3.31</v>
      </c>
      <c r="M106" s="162">
        <v>16.53</v>
      </c>
      <c r="N106" s="162">
        <v>68</v>
      </c>
      <c r="O106" s="162">
        <v>39.5</v>
      </c>
      <c r="P106" s="162">
        <v>11.55</v>
      </c>
      <c r="Q106" s="162">
        <v>6.9</v>
      </c>
      <c r="R106" s="162" t="s">
        <v>59</v>
      </c>
      <c r="S106" s="162" t="s">
        <v>231</v>
      </c>
      <c r="T106" s="162">
        <v>0.04</v>
      </c>
      <c r="U106" s="162" t="s">
        <v>192</v>
      </c>
      <c r="V106" s="162" t="s">
        <v>232</v>
      </c>
      <c r="W106" s="162">
        <v>16.53</v>
      </c>
      <c r="X106" s="162"/>
      <c r="Y106" s="162">
        <v>13.98</v>
      </c>
      <c r="Z106" s="162">
        <v>0.55000000000000004</v>
      </c>
      <c r="AA106" s="162" t="s">
        <v>233</v>
      </c>
      <c r="AB106" s="162" t="s">
        <v>188</v>
      </c>
      <c r="AC106" s="162" t="s">
        <v>239</v>
      </c>
      <c r="AD106" s="162" t="s">
        <v>240</v>
      </c>
    </row>
    <row r="107" spans="1:30" s="142" customFormat="1" x14ac:dyDescent="0.3">
      <c r="A107" s="162" t="s">
        <v>238</v>
      </c>
      <c r="B107" s="162" t="s">
        <v>6</v>
      </c>
      <c r="C107" s="102">
        <v>42339</v>
      </c>
      <c r="D107" s="162">
        <v>540</v>
      </c>
      <c r="E107" s="162">
        <v>240</v>
      </c>
      <c r="F107" s="162">
        <v>7.4</v>
      </c>
      <c r="G107" s="162">
        <v>85.9</v>
      </c>
      <c r="H107" s="162">
        <v>22.5</v>
      </c>
      <c r="I107" s="162">
        <v>21.1</v>
      </c>
      <c r="J107" s="162">
        <v>1.2999999999999999E-2</v>
      </c>
      <c r="K107" s="162">
        <v>4.7</v>
      </c>
      <c r="L107" s="162">
        <v>4.71</v>
      </c>
      <c r="M107" s="162" t="s">
        <v>241</v>
      </c>
      <c r="N107" s="162">
        <v>92</v>
      </c>
      <c r="O107" s="162">
        <v>47.7</v>
      </c>
      <c r="P107" s="162">
        <v>11.55</v>
      </c>
      <c r="Q107" s="162">
        <v>7.39</v>
      </c>
      <c r="R107" s="162" t="s">
        <v>59</v>
      </c>
      <c r="S107" s="162">
        <v>0.3</v>
      </c>
      <c r="T107" s="162" t="s">
        <v>59</v>
      </c>
      <c r="U107" s="162" t="s">
        <v>192</v>
      </c>
      <c r="V107" s="162" t="s">
        <v>232</v>
      </c>
      <c r="W107" s="162" t="s">
        <v>241</v>
      </c>
      <c r="X107" s="162"/>
      <c r="Y107" s="162">
        <v>16.649999999999999</v>
      </c>
      <c r="Z107" s="162">
        <v>0.72</v>
      </c>
      <c r="AA107" s="162" t="s">
        <v>233</v>
      </c>
      <c r="AB107" s="162" t="s">
        <v>188</v>
      </c>
      <c r="AC107" s="162" t="s">
        <v>234</v>
      </c>
      <c r="AD107" s="162" t="s">
        <v>235</v>
      </c>
    </row>
    <row r="108" spans="1:30" s="142" customFormat="1" x14ac:dyDescent="0.3">
      <c r="A108" s="135" t="s">
        <v>242</v>
      </c>
      <c r="B108" s="135" t="s">
        <v>7</v>
      </c>
      <c r="C108" s="163">
        <v>42401</v>
      </c>
      <c r="D108" s="98">
        <v>170</v>
      </c>
      <c r="E108" s="98">
        <v>130</v>
      </c>
      <c r="F108" s="98">
        <v>4.5999999999999996</v>
      </c>
      <c r="G108" s="98">
        <v>56.1</v>
      </c>
      <c r="H108" s="98">
        <v>24.8</v>
      </c>
      <c r="I108" s="98">
        <v>6.55</v>
      </c>
      <c r="J108" s="98">
        <v>1.4999999999999999E-2</v>
      </c>
      <c r="K108" s="98">
        <v>3</v>
      </c>
      <c r="L108" s="98">
        <v>3.02</v>
      </c>
      <c r="M108" s="98">
        <v>27.2</v>
      </c>
      <c r="N108" s="98">
        <v>78</v>
      </c>
      <c r="O108" s="98">
        <v>42.1</v>
      </c>
      <c r="P108" s="98">
        <v>10.28</v>
      </c>
      <c r="Q108" s="98">
        <v>7.05</v>
      </c>
      <c r="R108" s="98" t="s">
        <v>59</v>
      </c>
      <c r="S108" s="98" t="s">
        <v>231</v>
      </c>
      <c r="T108" s="98">
        <v>0.68</v>
      </c>
      <c r="U108" s="98" t="s">
        <v>192</v>
      </c>
      <c r="V108" s="98">
        <v>8.6</v>
      </c>
      <c r="W108" s="98">
        <v>21</v>
      </c>
      <c r="X108" s="98"/>
      <c r="Y108" s="98">
        <v>15.96</v>
      </c>
      <c r="Z108" s="98">
        <v>1.24</v>
      </c>
      <c r="AA108" s="98" t="s">
        <v>233</v>
      </c>
      <c r="AB108" s="98" t="s">
        <v>188</v>
      </c>
      <c r="AC108" s="98"/>
      <c r="AD108" s="98"/>
    </row>
    <row r="109" spans="1:30" s="142" customFormat="1" x14ac:dyDescent="0.3">
      <c r="A109" s="135" t="s">
        <v>242</v>
      </c>
      <c r="B109" s="135" t="s">
        <v>6</v>
      </c>
      <c r="C109" s="163">
        <v>42401</v>
      </c>
      <c r="D109" s="98">
        <v>130</v>
      </c>
      <c r="E109" s="98">
        <v>130</v>
      </c>
      <c r="F109" s="98">
        <v>7</v>
      </c>
      <c r="G109" s="98">
        <v>87.6</v>
      </c>
      <c r="H109" s="98">
        <v>26.5</v>
      </c>
      <c r="I109" s="98">
        <v>16.600000000000001</v>
      </c>
      <c r="J109" s="98">
        <v>2.1999999999999999E-2</v>
      </c>
      <c r="K109" s="98">
        <v>4.3</v>
      </c>
      <c r="L109" s="98">
        <v>4.32</v>
      </c>
      <c r="M109" s="98">
        <v>20.6</v>
      </c>
      <c r="N109" s="98">
        <v>104</v>
      </c>
      <c r="O109" s="98">
        <v>45.2</v>
      </c>
      <c r="P109" s="98">
        <v>9.7899999999999991</v>
      </c>
      <c r="Q109" s="98">
        <v>7.03</v>
      </c>
      <c r="R109" s="98" t="s">
        <v>59</v>
      </c>
      <c r="S109" s="98" t="s">
        <v>231</v>
      </c>
      <c r="T109" s="98">
        <v>0.4</v>
      </c>
      <c r="U109" s="98" t="s">
        <v>192</v>
      </c>
      <c r="V109" s="98" t="s">
        <v>232</v>
      </c>
      <c r="W109" s="98">
        <v>8</v>
      </c>
      <c r="X109" s="98"/>
      <c r="Y109" s="98">
        <v>15.19</v>
      </c>
      <c r="Z109" s="98">
        <v>0.97</v>
      </c>
      <c r="AA109" s="98" t="s">
        <v>233</v>
      </c>
      <c r="AB109" s="98" t="s">
        <v>188</v>
      </c>
      <c r="AC109" s="98"/>
      <c r="AD109" s="98"/>
    </row>
    <row r="110" spans="1:30" s="142" customFormat="1" x14ac:dyDescent="0.3">
      <c r="A110" s="162" t="s">
        <v>243</v>
      </c>
      <c r="B110" s="162" t="s">
        <v>7</v>
      </c>
      <c r="C110" s="102">
        <v>42461</v>
      </c>
      <c r="D110" s="86">
        <v>1100</v>
      </c>
      <c r="E110" s="86">
        <v>280</v>
      </c>
      <c r="F110" s="86">
        <v>8.6199999999999992</v>
      </c>
      <c r="G110" s="86">
        <v>98.5</v>
      </c>
      <c r="H110" s="86">
        <v>22.4</v>
      </c>
      <c r="I110" s="86">
        <v>8.7799999999999994</v>
      </c>
      <c r="J110" s="86">
        <v>8.0000000000000002E-3</v>
      </c>
      <c r="K110" s="86">
        <v>2.9</v>
      </c>
      <c r="L110" s="86" t="s">
        <v>244</v>
      </c>
      <c r="M110" s="86">
        <v>23.97</v>
      </c>
      <c r="N110" s="86">
        <v>124</v>
      </c>
      <c r="O110" s="86">
        <v>71.56</v>
      </c>
      <c r="P110" s="86">
        <v>9.26</v>
      </c>
      <c r="Q110" s="86">
        <v>7.13</v>
      </c>
      <c r="R110" s="86" t="s">
        <v>59</v>
      </c>
      <c r="S110" s="86" t="s">
        <v>231</v>
      </c>
      <c r="T110" s="86">
        <v>0.83499999999999996</v>
      </c>
      <c r="U110" s="86" t="s">
        <v>192</v>
      </c>
      <c r="V110" s="86" t="s">
        <v>91</v>
      </c>
      <c r="W110" s="86">
        <v>13</v>
      </c>
      <c r="X110" s="86" t="s">
        <v>245</v>
      </c>
      <c r="Y110" s="86">
        <v>15.75</v>
      </c>
      <c r="Z110" s="86">
        <v>1.54</v>
      </c>
      <c r="AA110" s="86" t="s">
        <v>233</v>
      </c>
      <c r="AB110" s="86" t="s">
        <v>188</v>
      </c>
      <c r="AC110" s="86"/>
      <c r="AD110" s="86"/>
    </row>
    <row r="111" spans="1:30" s="142" customFormat="1" x14ac:dyDescent="0.3">
      <c r="A111" s="162" t="s">
        <v>243</v>
      </c>
      <c r="B111" s="162" t="s">
        <v>6</v>
      </c>
      <c r="C111" s="102">
        <v>42461</v>
      </c>
      <c r="D111" s="86">
        <v>1500</v>
      </c>
      <c r="E111" s="86">
        <v>1200</v>
      </c>
      <c r="F111" s="86">
        <v>8.25</v>
      </c>
      <c r="G111" s="86">
        <v>92.2</v>
      </c>
      <c r="H111" s="86">
        <v>21.4</v>
      </c>
      <c r="I111" s="86">
        <v>13.5</v>
      </c>
      <c r="J111" s="86">
        <v>1.0999999999999999E-2</v>
      </c>
      <c r="K111" s="86">
        <v>4</v>
      </c>
      <c r="L111" s="86" t="s">
        <v>244</v>
      </c>
      <c r="M111" s="86">
        <v>25.53</v>
      </c>
      <c r="N111" s="86">
        <v>64</v>
      </c>
      <c r="O111" s="86">
        <v>83.04</v>
      </c>
      <c r="P111" s="86">
        <v>9.26</v>
      </c>
      <c r="Q111" s="86">
        <v>7.13</v>
      </c>
      <c r="R111" s="86" t="s">
        <v>59</v>
      </c>
      <c r="S111" s="86" t="s">
        <v>231</v>
      </c>
      <c r="T111" s="86">
        <v>1.2</v>
      </c>
      <c r="U111" s="86" t="s">
        <v>192</v>
      </c>
      <c r="V111" s="86" t="s">
        <v>91</v>
      </c>
      <c r="W111" s="86">
        <v>8</v>
      </c>
      <c r="X111" s="86" t="s">
        <v>245</v>
      </c>
      <c r="Y111" s="86">
        <v>20.28</v>
      </c>
      <c r="Z111" s="86">
        <v>1.03</v>
      </c>
      <c r="AA111" s="86" t="s">
        <v>233</v>
      </c>
      <c r="AB111" s="86" t="s">
        <v>188</v>
      </c>
      <c r="AC111" s="86"/>
      <c r="AD111" s="86"/>
    </row>
    <row r="112" spans="1:30" s="142" customFormat="1" x14ac:dyDescent="0.3">
      <c r="A112" s="135" t="s">
        <v>246</v>
      </c>
      <c r="B112" s="135" t="s">
        <v>7</v>
      </c>
      <c r="C112" s="163">
        <v>42522</v>
      </c>
      <c r="D112" s="98">
        <v>350</v>
      </c>
      <c r="E112" s="98">
        <v>240</v>
      </c>
      <c r="F112" s="98">
        <v>6</v>
      </c>
      <c r="G112" s="98">
        <v>66.3</v>
      </c>
      <c r="H112" s="98">
        <v>18.899999999999999</v>
      </c>
      <c r="I112" s="98">
        <v>8.6300000000000008</v>
      </c>
      <c r="J112" s="98">
        <v>4.4999999999999998E-2</v>
      </c>
      <c r="K112" s="98">
        <v>4.0999999999999996</v>
      </c>
      <c r="L112" s="98">
        <v>4.1500000000000004</v>
      </c>
      <c r="M112" s="98">
        <v>19.03</v>
      </c>
      <c r="N112" s="98">
        <v>50</v>
      </c>
      <c r="O112" s="98">
        <v>43</v>
      </c>
      <c r="P112" s="98">
        <v>7.2</v>
      </c>
      <c r="Q112" s="98">
        <v>6.53</v>
      </c>
      <c r="R112" s="98" t="s">
        <v>59</v>
      </c>
      <c r="S112" s="98" t="s">
        <v>231</v>
      </c>
      <c r="T112" s="98">
        <v>0.49</v>
      </c>
      <c r="U112" s="98" t="s">
        <v>192</v>
      </c>
      <c r="V112" s="98" t="s">
        <v>91</v>
      </c>
      <c r="W112" s="98">
        <v>13</v>
      </c>
      <c r="X112" s="98" t="s">
        <v>245</v>
      </c>
      <c r="Y112" s="98">
        <v>17.7</v>
      </c>
      <c r="Z112" s="98">
        <v>1.41</v>
      </c>
      <c r="AA112" s="98" t="s">
        <v>233</v>
      </c>
      <c r="AB112" s="98" t="s">
        <v>188</v>
      </c>
      <c r="AC112" s="98" t="s">
        <v>247</v>
      </c>
      <c r="AD112" s="98" t="s">
        <v>235</v>
      </c>
    </row>
    <row r="113" spans="1:30" s="142" customFormat="1" x14ac:dyDescent="0.3">
      <c r="A113" s="135" t="s">
        <v>246</v>
      </c>
      <c r="B113" s="135" t="s">
        <v>6</v>
      </c>
      <c r="C113" s="163">
        <v>42522</v>
      </c>
      <c r="D113" s="98">
        <v>220</v>
      </c>
      <c r="E113" s="98">
        <v>130</v>
      </c>
      <c r="F113" s="98">
        <v>7.1</v>
      </c>
      <c r="G113" s="98">
        <v>78.5</v>
      </c>
      <c r="H113" s="98">
        <v>19.7</v>
      </c>
      <c r="I113" s="98">
        <v>8.8699999999999992</v>
      </c>
      <c r="J113" s="98">
        <v>3.9E-2</v>
      </c>
      <c r="K113" s="98">
        <v>3.4</v>
      </c>
      <c r="L113" s="98">
        <v>3.44</v>
      </c>
      <c r="M113" s="98">
        <v>19.54</v>
      </c>
      <c r="N113" s="98">
        <v>36</v>
      </c>
      <c r="O113" s="98">
        <v>43.8</v>
      </c>
      <c r="P113" s="98">
        <v>8.75</v>
      </c>
      <c r="Q113" s="98">
        <v>6.78</v>
      </c>
      <c r="R113" s="98" t="s">
        <v>59</v>
      </c>
      <c r="S113" s="98" t="s">
        <v>231</v>
      </c>
      <c r="T113" s="98">
        <v>0.49</v>
      </c>
      <c r="U113" s="98" t="s">
        <v>192</v>
      </c>
      <c r="V113" s="98" t="s">
        <v>91</v>
      </c>
      <c r="W113" s="98">
        <v>15</v>
      </c>
      <c r="X113" s="98" t="s">
        <v>245</v>
      </c>
      <c r="Y113" s="98">
        <v>16.12</v>
      </c>
      <c r="Z113" s="98">
        <v>1.61</v>
      </c>
      <c r="AA113" s="98" t="s">
        <v>233</v>
      </c>
      <c r="AB113" s="98" t="s">
        <v>188</v>
      </c>
      <c r="AC113" s="98" t="s">
        <v>247</v>
      </c>
      <c r="AD113" s="98" t="s">
        <v>235</v>
      </c>
    </row>
    <row r="114" spans="1:30" s="142" customFormat="1" x14ac:dyDescent="0.3">
      <c r="A114" s="162" t="s">
        <v>248</v>
      </c>
      <c r="B114" s="162" t="s">
        <v>7</v>
      </c>
      <c r="C114" s="102">
        <v>42583</v>
      </c>
      <c r="D114" s="86">
        <v>1200</v>
      </c>
      <c r="E114" s="86">
        <v>1.8</v>
      </c>
      <c r="F114" s="86">
        <v>7.3</v>
      </c>
      <c r="G114" s="86">
        <v>78.900000000000006</v>
      </c>
      <c r="H114" s="86">
        <v>17.600000000000001</v>
      </c>
      <c r="I114" s="86">
        <v>5.67</v>
      </c>
      <c r="J114" s="86" t="s">
        <v>249</v>
      </c>
      <c r="K114" s="86">
        <v>3.07</v>
      </c>
      <c r="L114" s="86">
        <v>3.07</v>
      </c>
      <c r="M114" s="86">
        <v>36.25</v>
      </c>
      <c r="N114" s="86">
        <v>48</v>
      </c>
      <c r="O114" s="86">
        <v>43.7</v>
      </c>
      <c r="P114" s="86">
        <v>0.68</v>
      </c>
      <c r="Q114" s="86">
        <v>7.01</v>
      </c>
      <c r="R114" s="86" t="s">
        <v>100</v>
      </c>
      <c r="S114" s="86" t="s">
        <v>249</v>
      </c>
      <c r="T114" s="86">
        <v>0.81</v>
      </c>
      <c r="U114" s="86" t="s">
        <v>192</v>
      </c>
      <c r="V114" s="86">
        <v>0</v>
      </c>
      <c r="W114" s="86">
        <v>7</v>
      </c>
      <c r="X114" s="86" t="s">
        <v>189</v>
      </c>
      <c r="Y114" s="86">
        <v>15.58</v>
      </c>
      <c r="Z114" s="86">
        <v>1.93</v>
      </c>
      <c r="AA114" s="86" t="s">
        <v>233</v>
      </c>
      <c r="AB114" s="86">
        <v>6</v>
      </c>
      <c r="AC114" s="86"/>
      <c r="AD114" s="86"/>
    </row>
    <row r="115" spans="1:30" s="142" customFormat="1" x14ac:dyDescent="0.3">
      <c r="A115" s="162" t="s">
        <v>248</v>
      </c>
      <c r="B115" s="162" t="s">
        <v>6</v>
      </c>
      <c r="C115" s="102">
        <v>42583</v>
      </c>
      <c r="D115" s="86">
        <v>1500</v>
      </c>
      <c r="E115" s="86">
        <v>1.8</v>
      </c>
      <c r="F115" s="86">
        <v>9.4</v>
      </c>
      <c r="G115" s="86">
        <v>104.5</v>
      </c>
      <c r="H115" s="86">
        <v>18.899999999999999</v>
      </c>
      <c r="I115" s="86">
        <v>5.71</v>
      </c>
      <c r="J115" s="86" t="s">
        <v>249</v>
      </c>
      <c r="K115" s="86">
        <v>3.23</v>
      </c>
      <c r="L115" s="86">
        <v>3.23</v>
      </c>
      <c r="M115" s="86">
        <v>18.23</v>
      </c>
      <c r="N115" s="86">
        <v>40</v>
      </c>
      <c r="O115" s="86">
        <v>43.8</v>
      </c>
      <c r="P115" s="86">
        <v>0.72</v>
      </c>
      <c r="Q115" s="86">
        <v>7.31</v>
      </c>
      <c r="R115" s="86">
        <v>0.10299999999999999</v>
      </c>
      <c r="S115" s="86" t="s">
        <v>249</v>
      </c>
      <c r="T115" s="86">
        <v>0.37</v>
      </c>
      <c r="U115" s="86" t="s">
        <v>192</v>
      </c>
      <c r="V115" s="86">
        <v>0</v>
      </c>
      <c r="W115" s="86">
        <v>30</v>
      </c>
      <c r="X115" s="86" t="s">
        <v>189</v>
      </c>
      <c r="Y115" s="86">
        <v>17.53</v>
      </c>
      <c r="Z115" s="86">
        <v>1.44</v>
      </c>
      <c r="AA115" s="86" t="s">
        <v>233</v>
      </c>
      <c r="AB115" s="86">
        <v>0</v>
      </c>
      <c r="AC115" s="86"/>
      <c r="AD115" s="86"/>
    </row>
    <row r="116" spans="1:30" s="142" customFormat="1" x14ac:dyDescent="0.3">
      <c r="A116" s="135" t="s">
        <v>250</v>
      </c>
      <c r="B116" s="135" t="s">
        <v>7</v>
      </c>
      <c r="C116" s="163">
        <v>42644</v>
      </c>
      <c r="D116" s="98">
        <v>49</v>
      </c>
      <c r="E116" s="98" t="s">
        <v>251</v>
      </c>
      <c r="F116" s="164">
        <v>7</v>
      </c>
      <c r="G116" s="98">
        <v>78.599999999999994</v>
      </c>
      <c r="H116" s="98">
        <v>19.3</v>
      </c>
      <c r="I116" s="98">
        <v>3.88</v>
      </c>
      <c r="J116" s="98" t="s">
        <v>249</v>
      </c>
      <c r="K116" s="98">
        <v>2.76</v>
      </c>
      <c r="L116" s="98">
        <v>2.88</v>
      </c>
      <c r="M116" s="98">
        <v>98.37</v>
      </c>
      <c r="N116" s="98">
        <v>48</v>
      </c>
      <c r="O116" s="98">
        <v>42.4</v>
      </c>
      <c r="P116" s="98">
        <v>0.59</v>
      </c>
      <c r="Q116" s="98">
        <v>7.2</v>
      </c>
      <c r="R116" s="98">
        <v>2.9000000000000001E-2</v>
      </c>
      <c r="S116" s="98" t="s">
        <v>249</v>
      </c>
      <c r="T116" s="98">
        <v>4.25</v>
      </c>
      <c r="U116" s="98" t="s">
        <v>192</v>
      </c>
      <c r="V116" s="98" t="s">
        <v>252</v>
      </c>
      <c r="W116" s="98">
        <v>5</v>
      </c>
      <c r="X116" s="98" t="s">
        <v>189</v>
      </c>
      <c r="Y116" s="98">
        <v>16.48</v>
      </c>
      <c r="Z116" s="98">
        <v>2.1800000000000002</v>
      </c>
      <c r="AA116" s="98" t="s">
        <v>233</v>
      </c>
      <c r="AB116" s="164">
        <v>1</v>
      </c>
      <c r="AC116" s="98"/>
      <c r="AD116" s="98"/>
    </row>
    <row r="117" spans="1:30" s="142" customFormat="1" x14ac:dyDescent="0.3">
      <c r="A117" s="135" t="s">
        <v>250</v>
      </c>
      <c r="B117" s="135" t="s">
        <v>6</v>
      </c>
      <c r="C117" s="163">
        <v>42644</v>
      </c>
      <c r="D117" s="98">
        <v>49</v>
      </c>
      <c r="E117" s="98" t="s">
        <v>251</v>
      </c>
      <c r="F117" s="98">
        <v>7.8</v>
      </c>
      <c r="G117" s="98">
        <v>90.4</v>
      </c>
      <c r="H117" s="98">
        <v>20.6</v>
      </c>
      <c r="I117" s="98">
        <v>1.2</v>
      </c>
      <c r="J117" s="98" t="s">
        <v>249</v>
      </c>
      <c r="K117" s="98">
        <v>2.85</v>
      </c>
      <c r="L117" s="98">
        <v>2.97</v>
      </c>
      <c r="M117" s="98">
        <v>0.55000000000000004</v>
      </c>
      <c r="N117" s="98">
        <v>46</v>
      </c>
      <c r="O117" s="98">
        <v>46.2</v>
      </c>
      <c r="P117" s="98">
        <v>1.1299999999999999</v>
      </c>
      <c r="Q117" s="98">
        <v>7.8</v>
      </c>
      <c r="R117" s="98">
        <v>2.9000000000000001E-2</v>
      </c>
      <c r="S117" s="98" t="s">
        <v>249</v>
      </c>
      <c r="T117" s="98" t="s">
        <v>102</v>
      </c>
      <c r="U117" s="98" t="s">
        <v>192</v>
      </c>
      <c r="V117" s="98" t="s">
        <v>252</v>
      </c>
      <c r="W117" s="98" t="s">
        <v>252</v>
      </c>
      <c r="X117" s="98" t="s">
        <v>189</v>
      </c>
      <c r="Y117" s="98">
        <v>19.260000000000002</v>
      </c>
      <c r="Z117" s="98">
        <v>2.2799999999999998</v>
      </c>
      <c r="AA117" s="98" t="s">
        <v>233</v>
      </c>
      <c r="AB117" s="98" t="s">
        <v>78</v>
      </c>
      <c r="AC117" s="98"/>
      <c r="AD117" s="98"/>
    </row>
    <row r="118" spans="1:30" s="142" customFormat="1" x14ac:dyDescent="0.3">
      <c r="A118" s="162" t="s">
        <v>253</v>
      </c>
      <c r="B118" s="162" t="s">
        <v>7</v>
      </c>
      <c r="C118" s="102">
        <v>42705</v>
      </c>
      <c r="D118" s="86">
        <v>1100</v>
      </c>
      <c r="E118" s="86" t="s">
        <v>251</v>
      </c>
      <c r="F118" s="86">
        <v>5.2</v>
      </c>
      <c r="G118" s="86">
        <v>62.4</v>
      </c>
      <c r="H118" s="86">
        <v>23</v>
      </c>
      <c r="I118" s="86">
        <v>2.83</v>
      </c>
      <c r="J118" s="86" t="s">
        <v>249</v>
      </c>
      <c r="K118" s="86">
        <v>0.59</v>
      </c>
      <c r="L118" s="86">
        <v>1.23</v>
      </c>
      <c r="M118" s="86">
        <v>37.18</v>
      </c>
      <c r="N118" s="86">
        <v>62</v>
      </c>
      <c r="O118" s="86">
        <v>49.82</v>
      </c>
      <c r="P118" s="86">
        <v>0.52</v>
      </c>
      <c r="Q118" s="86">
        <v>6.78</v>
      </c>
      <c r="R118" s="86" t="s">
        <v>100</v>
      </c>
      <c r="S118" s="86" t="s">
        <v>249</v>
      </c>
      <c r="T118" s="86" t="s">
        <v>102</v>
      </c>
      <c r="U118" s="86" t="s">
        <v>108</v>
      </c>
      <c r="V118" s="86">
        <v>2</v>
      </c>
      <c r="W118" s="86">
        <v>38</v>
      </c>
      <c r="X118" s="86" t="s">
        <v>189</v>
      </c>
      <c r="Y118" s="86">
        <v>14.79</v>
      </c>
      <c r="Z118" s="86">
        <v>1.4</v>
      </c>
      <c r="AA118" s="86" t="s">
        <v>233</v>
      </c>
      <c r="AB118" s="165">
        <v>2</v>
      </c>
      <c r="AC118" s="86" t="s">
        <v>247</v>
      </c>
      <c r="AD118" s="86" t="s">
        <v>235</v>
      </c>
    </row>
    <row r="119" spans="1:30" s="142" customFormat="1" x14ac:dyDescent="0.3">
      <c r="A119" s="162" t="s">
        <v>253</v>
      </c>
      <c r="B119" s="162" t="s">
        <v>6</v>
      </c>
      <c r="C119" s="102">
        <v>42705</v>
      </c>
      <c r="D119" s="86">
        <v>1600</v>
      </c>
      <c r="E119" s="86" t="s">
        <v>251</v>
      </c>
      <c r="F119" s="86">
        <v>6.9</v>
      </c>
      <c r="G119" s="86">
        <v>85.1</v>
      </c>
      <c r="H119" s="86">
        <v>24.3</v>
      </c>
      <c r="I119" s="86">
        <v>0.63</v>
      </c>
      <c r="J119" s="86" t="s">
        <v>249</v>
      </c>
      <c r="K119" s="86">
        <v>0.72</v>
      </c>
      <c r="L119" s="86">
        <v>1.5</v>
      </c>
      <c r="M119" s="86">
        <v>18.18</v>
      </c>
      <c r="N119" s="86">
        <v>100</v>
      </c>
      <c r="O119" s="86">
        <v>55.01</v>
      </c>
      <c r="P119" s="86">
        <v>0.98</v>
      </c>
      <c r="Q119" s="86">
        <v>7.2</v>
      </c>
      <c r="R119" s="86" t="s">
        <v>100</v>
      </c>
      <c r="S119" s="86" t="s">
        <v>249</v>
      </c>
      <c r="T119" s="86">
        <v>0.06</v>
      </c>
      <c r="U119" s="86" t="s">
        <v>108</v>
      </c>
      <c r="V119" s="86">
        <v>2</v>
      </c>
      <c r="W119" s="86">
        <v>41</v>
      </c>
      <c r="X119" s="86" t="s">
        <v>189</v>
      </c>
      <c r="Y119" s="86">
        <v>18.88</v>
      </c>
      <c r="Z119" s="86">
        <v>3.1</v>
      </c>
      <c r="AA119" s="86" t="s">
        <v>233</v>
      </c>
      <c r="AB119" s="165" t="s">
        <v>78</v>
      </c>
      <c r="AC119" s="86" t="s">
        <v>247</v>
      </c>
      <c r="AD119" s="86" t="s">
        <v>235</v>
      </c>
    </row>
    <row r="120" spans="1:30" s="148" customFormat="1" x14ac:dyDescent="0.3">
      <c r="A120" s="135" t="s">
        <v>254</v>
      </c>
      <c r="B120" s="135" t="s">
        <v>7</v>
      </c>
      <c r="C120" s="163">
        <v>42767</v>
      </c>
      <c r="D120" s="98">
        <v>230</v>
      </c>
      <c r="E120" s="98">
        <v>23</v>
      </c>
      <c r="F120" s="98">
        <v>4.7</v>
      </c>
      <c r="G120" s="98">
        <v>59.5</v>
      </c>
      <c r="H120" s="98">
        <v>25.3</v>
      </c>
      <c r="I120" s="98">
        <v>6</v>
      </c>
      <c r="J120" s="98" t="s">
        <v>249</v>
      </c>
      <c r="K120" s="98">
        <v>0.94</v>
      </c>
      <c r="L120" s="98">
        <v>0.94</v>
      </c>
      <c r="M120" s="98">
        <v>10.55</v>
      </c>
      <c r="N120" s="98">
        <v>64</v>
      </c>
      <c r="O120" s="98">
        <v>43.9</v>
      </c>
      <c r="P120" s="98">
        <v>0.95</v>
      </c>
      <c r="Q120" s="98">
        <v>6.96</v>
      </c>
      <c r="R120" s="98" t="s">
        <v>104</v>
      </c>
      <c r="S120" s="98" t="s">
        <v>249</v>
      </c>
      <c r="T120" s="98">
        <v>0.28999999999999998</v>
      </c>
      <c r="U120" s="98" t="s">
        <v>108</v>
      </c>
      <c r="V120" s="98">
        <v>8.6999999999999993</v>
      </c>
      <c r="W120" s="98">
        <v>60</v>
      </c>
      <c r="X120" s="98" t="s">
        <v>189</v>
      </c>
      <c r="Y120" s="98">
        <v>17.739999999999998</v>
      </c>
      <c r="Z120" s="98">
        <v>1.41</v>
      </c>
      <c r="AA120" s="98" t="s">
        <v>233</v>
      </c>
      <c r="AB120" s="98" t="s">
        <v>78</v>
      </c>
      <c r="AC120" s="98"/>
      <c r="AD120" s="98"/>
    </row>
    <row r="121" spans="1:30" s="148" customFormat="1" x14ac:dyDescent="0.3">
      <c r="A121" s="135" t="s">
        <v>254</v>
      </c>
      <c r="B121" s="135" t="s">
        <v>6</v>
      </c>
      <c r="C121" s="163">
        <v>42767</v>
      </c>
      <c r="D121" s="98">
        <v>45</v>
      </c>
      <c r="E121" s="98">
        <v>13</v>
      </c>
      <c r="F121" s="98">
        <v>6.7</v>
      </c>
      <c r="G121" s="98">
        <v>86.7</v>
      </c>
      <c r="H121" s="98">
        <v>26.8</v>
      </c>
      <c r="I121" s="98">
        <v>2</v>
      </c>
      <c r="J121" s="98" t="s">
        <v>249</v>
      </c>
      <c r="K121" s="98">
        <v>0.72</v>
      </c>
      <c r="L121" s="98">
        <v>0.72</v>
      </c>
      <c r="M121" s="98">
        <v>13.11</v>
      </c>
      <c r="N121" s="98">
        <v>68</v>
      </c>
      <c r="O121" s="98">
        <v>47.5</v>
      </c>
      <c r="P121" s="98">
        <v>1.22</v>
      </c>
      <c r="Q121" s="98">
        <v>7.33</v>
      </c>
      <c r="R121" s="98" t="s">
        <v>104</v>
      </c>
      <c r="S121" s="98" t="s">
        <v>249</v>
      </c>
      <c r="T121" s="98">
        <v>0.06</v>
      </c>
      <c r="U121" s="98" t="s">
        <v>108</v>
      </c>
      <c r="V121" s="98">
        <v>6.7</v>
      </c>
      <c r="W121" s="98">
        <v>55</v>
      </c>
      <c r="X121" s="98" t="s">
        <v>189</v>
      </c>
      <c r="Y121" s="98">
        <v>20.5</v>
      </c>
      <c r="Z121" s="98">
        <v>3.36</v>
      </c>
      <c r="AA121" s="98" t="s">
        <v>233</v>
      </c>
      <c r="AB121" s="98">
        <v>7</v>
      </c>
      <c r="AC121" s="98"/>
      <c r="AD121" s="98"/>
    </row>
    <row r="122" spans="1:30" s="142" customFormat="1" x14ac:dyDescent="0.3">
      <c r="A122" s="162" t="s">
        <v>255</v>
      </c>
      <c r="B122" s="162" t="s">
        <v>7</v>
      </c>
      <c r="C122" s="102">
        <v>42836</v>
      </c>
      <c r="D122" s="86">
        <v>920</v>
      </c>
      <c r="E122" s="86">
        <v>140</v>
      </c>
      <c r="F122" s="165">
        <v>5</v>
      </c>
      <c r="G122" s="165">
        <v>62</v>
      </c>
      <c r="H122" s="86">
        <v>24.8</v>
      </c>
      <c r="I122" s="86">
        <v>10.7</v>
      </c>
      <c r="J122" s="86" t="s">
        <v>249</v>
      </c>
      <c r="K122" s="86">
        <v>0.85</v>
      </c>
      <c r="L122" s="86">
        <v>0.85</v>
      </c>
      <c r="M122" s="86">
        <v>15.9</v>
      </c>
      <c r="N122" s="86">
        <v>104</v>
      </c>
      <c r="O122" s="86">
        <v>48.5</v>
      </c>
      <c r="P122" s="86">
        <v>1.61</v>
      </c>
      <c r="Q122" s="166">
        <v>6.83</v>
      </c>
      <c r="R122" s="86" t="s">
        <v>100</v>
      </c>
      <c r="S122" s="86">
        <v>0.23</v>
      </c>
      <c r="T122" s="86">
        <v>0.69</v>
      </c>
      <c r="U122" s="86" t="s">
        <v>101</v>
      </c>
      <c r="V122" s="86">
        <v>2</v>
      </c>
      <c r="W122" s="86">
        <v>13</v>
      </c>
      <c r="X122" s="86" t="s">
        <v>189</v>
      </c>
      <c r="Y122" s="86">
        <v>16.88</v>
      </c>
      <c r="Z122" s="166">
        <v>1.3</v>
      </c>
      <c r="AA122" s="86" t="s">
        <v>233</v>
      </c>
      <c r="AB122" s="86" t="s">
        <v>244</v>
      </c>
      <c r="AC122" s="86"/>
      <c r="AD122" s="86"/>
    </row>
    <row r="123" spans="1:30" s="142" customFormat="1" x14ac:dyDescent="0.3">
      <c r="A123" s="162" t="s">
        <v>255</v>
      </c>
      <c r="B123" s="162" t="s">
        <v>6</v>
      </c>
      <c r="C123" s="102">
        <v>42836</v>
      </c>
      <c r="D123" s="86">
        <v>3100</v>
      </c>
      <c r="E123" s="86">
        <v>480</v>
      </c>
      <c r="F123" s="165">
        <v>6.3</v>
      </c>
      <c r="G123" s="165">
        <v>79.599999999999994</v>
      </c>
      <c r="H123" s="86">
        <v>25.6</v>
      </c>
      <c r="I123" s="86">
        <v>3.46</v>
      </c>
      <c r="J123" s="86" t="s">
        <v>249</v>
      </c>
      <c r="K123" s="86">
        <v>0.66</v>
      </c>
      <c r="L123" s="86">
        <v>0.66</v>
      </c>
      <c r="M123" s="86">
        <v>16.260000000000002</v>
      </c>
      <c r="N123" s="86">
        <v>80</v>
      </c>
      <c r="O123" s="86">
        <v>45.2</v>
      </c>
      <c r="P123" s="86">
        <v>1.58</v>
      </c>
      <c r="Q123" s="166">
        <v>7.04</v>
      </c>
      <c r="R123" s="86" t="s">
        <v>100</v>
      </c>
      <c r="S123" s="86">
        <v>0.11</v>
      </c>
      <c r="T123" s="86">
        <v>0.45</v>
      </c>
      <c r="U123" s="86" t="s">
        <v>101</v>
      </c>
      <c r="V123" s="86">
        <v>3</v>
      </c>
      <c r="W123" s="86">
        <v>38</v>
      </c>
      <c r="X123" s="86" t="s">
        <v>189</v>
      </c>
      <c r="Y123" s="86">
        <v>18.05</v>
      </c>
      <c r="Z123" s="166">
        <v>1.97</v>
      </c>
      <c r="AA123" s="86" t="s">
        <v>233</v>
      </c>
      <c r="AB123" s="86">
        <v>4</v>
      </c>
      <c r="AC123" s="86"/>
      <c r="AD123" s="86"/>
    </row>
    <row r="124" spans="1:30" s="142" customFormat="1" x14ac:dyDescent="0.3">
      <c r="A124" s="135" t="s">
        <v>256</v>
      </c>
      <c r="B124" s="135" t="s">
        <v>7</v>
      </c>
      <c r="C124" s="163">
        <v>42907</v>
      </c>
      <c r="D124" s="98">
        <v>130</v>
      </c>
      <c r="E124" s="98">
        <v>22</v>
      </c>
      <c r="F124" s="98">
        <v>9.6</v>
      </c>
      <c r="G124" s="164">
        <v>104</v>
      </c>
      <c r="H124" s="98">
        <v>17.3</v>
      </c>
      <c r="I124" s="164">
        <v>46.5</v>
      </c>
      <c r="J124" s="98" t="s">
        <v>249</v>
      </c>
      <c r="K124" s="98">
        <v>1.032</v>
      </c>
      <c r="L124" s="167">
        <v>1.03</v>
      </c>
      <c r="M124" s="167">
        <v>10.72</v>
      </c>
      <c r="N124" s="98">
        <v>78</v>
      </c>
      <c r="O124" s="98">
        <v>41.6</v>
      </c>
      <c r="P124" s="98">
        <v>1.54</v>
      </c>
      <c r="Q124" s="98">
        <v>7.01</v>
      </c>
      <c r="R124" s="101">
        <v>1.4999999999999999E-2</v>
      </c>
      <c r="S124" s="98">
        <v>0.71</v>
      </c>
      <c r="T124" s="98">
        <v>0.9</v>
      </c>
      <c r="U124" s="98" t="s">
        <v>101</v>
      </c>
      <c r="V124" s="98" t="s">
        <v>252</v>
      </c>
      <c r="W124" s="98">
        <v>21</v>
      </c>
      <c r="X124" s="98" t="s">
        <v>189</v>
      </c>
      <c r="Y124" s="98">
        <v>15.8</v>
      </c>
      <c r="Z124" s="98">
        <v>17.3</v>
      </c>
      <c r="AA124" s="98" t="s">
        <v>233</v>
      </c>
      <c r="AB124" s="98" t="s">
        <v>244</v>
      </c>
      <c r="AC124" s="98" t="s">
        <v>247</v>
      </c>
      <c r="AD124" s="98" t="s">
        <v>102</v>
      </c>
    </row>
    <row r="125" spans="1:30" s="142" customFormat="1" x14ac:dyDescent="0.3">
      <c r="A125" s="135" t="s">
        <v>256</v>
      </c>
      <c r="B125" s="135" t="s">
        <v>6</v>
      </c>
      <c r="C125" s="163">
        <v>42907</v>
      </c>
      <c r="D125" s="98" t="s">
        <v>257</v>
      </c>
      <c r="E125" s="98" t="s">
        <v>251</v>
      </c>
      <c r="F125" s="98">
        <v>9.8000000000000007</v>
      </c>
      <c r="G125" s="98">
        <v>102.5</v>
      </c>
      <c r="H125" s="98">
        <v>17.399999999999999</v>
      </c>
      <c r="I125" s="164">
        <v>21.7</v>
      </c>
      <c r="J125" s="98" t="s">
        <v>249</v>
      </c>
      <c r="K125" s="98">
        <v>0.98699999999999999</v>
      </c>
      <c r="L125" s="167">
        <v>0.99</v>
      </c>
      <c r="M125" s="167">
        <v>11.46</v>
      </c>
      <c r="N125" s="98">
        <v>78</v>
      </c>
      <c r="O125" s="98">
        <v>42.6</v>
      </c>
      <c r="P125" s="98">
        <v>1.97</v>
      </c>
      <c r="Q125" s="98">
        <v>7.48</v>
      </c>
      <c r="R125" s="101">
        <v>1.2E-2</v>
      </c>
      <c r="S125" s="98">
        <v>0.75</v>
      </c>
      <c r="T125" s="98">
        <v>0.59</v>
      </c>
      <c r="U125" s="98" t="s">
        <v>101</v>
      </c>
      <c r="V125" s="98" t="s">
        <v>252</v>
      </c>
      <c r="W125" s="98">
        <v>18</v>
      </c>
      <c r="X125" s="98" t="s">
        <v>189</v>
      </c>
      <c r="Y125" s="98">
        <v>15.69</v>
      </c>
      <c r="Z125" s="167">
        <v>1</v>
      </c>
      <c r="AA125" s="98" t="s">
        <v>233</v>
      </c>
      <c r="AB125" s="98" t="s">
        <v>244</v>
      </c>
      <c r="AC125" s="98" t="s">
        <v>247</v>
      </c>
      <c r="AD125" s="98" t="s">
        <v>102</v>
      </c>
    </row>
    <row r="126" spans="1:30" s="142" customFormat="1" x14ac:dyDescent="0.3">
      <c r="A126" s="162" t="s">
        <v>258</v>
      </c>
      <c r="B126" s="162" t="s">
        <v>7</v>
      </c>
      <c r="C126" s="102">
        <v>42971</v>
      </c>
      <c r="D126" s="86" t="s">
        <v>251</v>
      </c>
      <c r="E126" s="86" t="s">
        <v>251</v>
      </c>
      <c r="F126" s="86">
        <v>8.5</v>
      </c>
      <c r="G126" s="165">
        <v>92.8</v>
      </c>
      <c r="H126" s="86">
        <v>17.600000000000001</v>
      </c>
      <c r="I126" s="165">
        <v>25.3</v>
      </c>
      <c r="J126" s="86">
        <v>0.04</v>
      </c>
      <c r="K126" s="86">
        <v>0.66</v>
      </c>
      <c r="L126" s="166">
        <v>0.87</v>
      </c>
      <c r="M126" s="166">
        <v>13.84</v>
      </c>
      <c r="N126" s="86">
        <v>96</v>
      </c>
      <c r="O126" s="86">
        <v>46.2</v>
      </c>
      <c r="P126" s="165">
        <v>6.6</v>
      </c>
      <c r="Q126" s="86">
        <v>7.09</v>
      </c>
      <c r="R126" s="99">
        <v>1.7999999999999999E-2</v>
      </c>
      <c r="S126" s="86" t="s">
        <v>259</v>
      </c>
      <c r="T126" s="166">
        <v>1.24</v>
      </c>
      <c r="U126" s="86" t="s">
        <v>101</v>
      </c>
      <c r="V126" s="86">
        <v>6.5</v>
      </c>
      <c r="W126" s="86">
        <v>54</v>
      </c>
      <c r="X126" s="86" t="s">
        <v>189</v>
      </c>
      <c r="Y126" s="86">
        <v>14.33</v>
      </c>
      <c r="Z126" s="86">
        <v>0.55000000000000004</v>
      </c>
      <c r="AA126" s="86" t="s">
        <v>233</v>
      </c>
      <c r="AB126" s="86" t="s">
        <v>244</v>
      </c>
      <c r="AC126" s="86"/>
      <c r="AD126" s="86"/>
    </row>
    <row r="127" spans="1:30" s="142" customFormat="1" x14ac:dyDescent="0.3">
      <c r="A127" s="162" t="s">
        <v>258</v>
      </c>
      <c r="B127" s="162" t="s">
        <v>6</v>
      </c>
      <c r="C127" s="102">
        <v>42971</v>
      </c>
      <c r="D127" s="86" t="s">
        <v>251</v>
      </c>
      <c r="E127" s="86" t="s">
        <v>251</v>
      </c>
      <c r="F127" s="86">
        <v>8.4</v>
      </c>
      <c r="G127" s="165">
        <v>94</v>
      </c>
      <c r="H127" s="86">
        <v>18.3</v>
      </c>
      <c r="I127" s="165">
        <v>19.3</v>
      </c>
      <c r="J127" s="86" t="s">
        <v>260</v>
      </c>
      <c r="K127" s="86">
        <v>1.08</v>
      </c>
      <c r="L127" s="166">
        <v>1.28</v>
      </c>
      <c r="M127" s="166">
        <v>14.57</v>
      </c>
      <c r="N127" s="86">
        <v>110</v>
      </c>
      <c r="O127" s="86">
        <v>48.1</v>
      </c>
      <c r="P127" s="165">
        <v>7.1</v>
      </c>
      <c r="Q127" s="86">
        <v>7.04</v>
      </c>
      <c r="R127" s="99">
        <v>1.2999999999999999E-2</v>
      </c>
      <c r="S127" s="86" t="s">
        <v>259</v>
      </c>
      <c r="T127" s="166">
        <v>1.1599999999999999</v>
      </c>
      <c r="U127" s="86" t="s">
        <v>101</v>
      </c>
      <c r="V127" s="86">
        <v>2</v>
      </c>
      <c r="W127" s="86" t="s">
        <v>261</v>
      </c>
      <c r="X127" s="86" t="s">
        <v>189</v>
      </c>
      <c r="Y127" s="86">
        <v>18.11</v>
      </c>
      <c r="Z127" s="166">
        <v>0.95</v>
      </c>
      <c r="AA127" s="86" t="s">
        <v>233</v>
      </c>
      <c r="AB127" s="86" t="s">
        <v>244</v>
      </c>
      <c r="AC127" s="86"/>
      <c r="AD127" s="86"/>
    </row>
    <row r="128" spans="1:30" s="142" customFormat="1" x14ac:dyDescent="0.3">
      <c r="A128" s="168" t="s">
        <v>262</v>
      </c>
      <c r="B128" s="168" t="s">
        <v>7</v>
      </c>
      <c r="C128" s="169">
        <v>43009</v>
      </c>
      <c r="D128" s="170">
        <v>310</v>
      </c>
      <c r="E128" s="170">
        <v>45</v>
      </c>
      <c r="F128" s="170">
        <v>7.2</v>
      </c>
      <c r="G128" s="171">
        <v>89.3</v>
      </c>
      <c r="H128" s="170">
        <v>23.7</v>
      </c>
      <c r="I128" s="171">
        <v>10.7</v>
      </c>
      <c r="J128" s="170" t="s">
        <v>263</v>
      </c>
      <c r="K128" s="170">
        <v>0.43</v>
      </c>
      <c r="L128" s="172" t="s">
        <v>264</v>
      </c>
      <c r="M128" s="172">
        <v>10.71</v>
      </c>
      <c r="N128" s="170">
        <v>34</v>
      </c>
      <c r="O128" s="170">
        <v>38.1</v>
      </c>
      <c r="P128" s="170">
        <v>8.6</v>
      </c>
      <c r="Q128" s="170">
        <v>7.22</v>
      </c>
      <c r="R128" s="173">
        <v>1.2E-2</v>
      </c>
      <c r="S128" s="170" t="s">
        <v>265</v>
      </c>
      <c r="T128" s="170">
        <v>0.46</v>
      </c>
      <c r="U128" s="170" t="s">
        <v>110</v>
      </c>
      <c r="V128" s="170" t="s">
        <v>266</v>
      </c>
      <c r="W128" s="170" t="s">
        <v>267</v>
      </c>
      <c r="X128" s="170" t="s">
        <v>268</v>
      </c>
      <c r="Y128" s="170">
        <v>19.34</v>
      </c>
      <c r="Z128" s="170">
        <v>1.6</v>
      </c>
      <c r="AA128" s="170" t="s">
        <v>269</v>
      </c>
      <c r="AB128" s="170">
        <v>21</v>
      </c>
      <c r="AC128" s="170"/>
      <c r="AD128" s="170"/>
    </row>
    <row r="129" spans="1:30" s="142" customFormat="1" x14ac:dyDescent="0.3">
      <c r="A129" s="168" t="s">
        <v>262</v>
      </c>
      <c r="B129" s="168" t="s">
        <v>6</v>
      </c>
      <c r="C129" s="169">
        <v>43009</v>
      </c>
      <c r="D129" s="170">
        <v>170</v>
      </c>
      <c r="E129" s="170">
        <v>58</v>
      </c>
      <c r="F129" s="170">
        <v>7.1</v>
      </c>
      <c r="G129" s="170">
        <v>86.3</v>
      </c>
      <c r="H129" s="170">
        <v>22.9</v>
      </c>
      <c r="I129" s="171">
        <v>18.100000000000001</v>
      </c>
      <c r="J129" s="170" t="s">
        <v>263</v>
      </c>
      <c r="K129" s="170">
        <v>0.5</v>
      </c>
      <c r="L129" s="172">
        <v>0.52</v>
      </c>
      <c r="M129" s="172">
        <v>12.65</v>
      </c>
      <c r="N129" s="170">
        <v>172</v>
      </c>
      <c r="O129" s="170">
        <v>41.3</v>
      </c>
      <c r="P129" s="170">
        <v>7.1</v>
      </c>
      <c r="Q129" s="170">
        <v>7.27</v>
      </c>
      <c r="R129" s="173">
        <v>1.0999999999999999E-2</v>
      </c>
      <c r="S129" s="170" t="s">
        <v>265</v>
      </c>
      <c r="T129" s="170">
        <v>0.77</v>
      </c>
      <c r="U129" s="170" t="s">
        <v>110</v>
      </c>
      <c r="V129" s="170" t="s">
        <v>266</v>
      </c>
      <c r="W129" s="170" t="s">
        <v>267</v>
      </c>
      <c r="X129" s="170" t="s">
        <v>268</v>
      </c>
      <c r="Y129" s="170">
        <v>15.55</v>
      </c>
      <c r="Z129" s="172">
        <v>1.2</v>
      </c>
      <c r="AA129" s="170" t="s">
        <v>269</v>
      </c>
      <c r="AB129" s="170" t="s">
        <v>270</v>
      </c>
      <c r="AC129" s="170"/>
      <c r="AD129" s="170"/>
    </row>
    <row r="130" spans="1:30" s="142" customFormat="1" x14ac:dyDescent="0.3">
      <c r="A130" s="162" t="s">
        <v>271</v>
      </c>
      <c r="B130" s="162" t="s">
        <v>7</v>
      </c>
      <c r="C130" s="102">
        <v>43070</v>
      </c>
      <c r="D130" s="86">
        <v>940</v>
      </c>
      <c r="E130" s="86">
        <v>170</v>
      </c>
      <c r="F130" s="86">
        <v>7.6</v>
      </c>
      <c r="G130" s="165">
        <v>93</v>
      </c>
      <c r="H130" s="86">
        <v>25.2</v>
      </c>
      <c r="I130" s="165">
        <v>6.8</v>
      </c>
      <c r="J130" s="86" t="s">
        <v>263</v>
      </c>
      <c r="K130" s="86">
        <v>1.17</v>
      </c>
      <c r="L130" s="166">
        <v>1.59</v>
      </c>
      <c r="M130" s="166">
        <v>13.26</v>
      </c>
      <c r="N130" s="86">
        <v>100</v>
      </c>
      <c r="O130" s="86">
        <v>47.7</v>
      </c>
      <c r="P130" s="86">
        <v>2.6</v>
      </c>
      <c r="Q130" s="86">
        <v>7.49</v>
      </c>
      <c r="R130" s="99" t="s">
        <v>272</v>
      </c>
      <c r="S130" s="86" t="s">
        <v>265</v>
      </c>
      <c r="T130" s="86">
        <v>0.47</v>
      </c>
      <c r="U130" s="86" t="s">
        <v>110</v>
      </c>
      <c r="V130" s="86">
        <v>2</v>
      </c>
      <c r="W130" s="86">
        <v>78</v>
      </c>
      <c r="X130" s="86" t="s">
        <v>268</v>
      </c>
      <c r="Y130" s="86">
        <v>16.62</v>
      </c>
      <c r="Z130" s="86">
        <v>1.54</v>
      </c>
      <c r="AA130" s="86">
        <v>17.02</v>
      </c>
      <c r="AB130" s="86" t="s">
        <v>273</v>
      </c>
      <c r="AC130" s="86" t="s">
        <v>274</v>
      </c>
      <c r="AD130" s="86" t="s">
        <v>275</v>
      </c>
    </row>
    <row r="131" spans="1:30" s="142" customFormat="1" x14ac:dyDescent="0.3">
      <c r="A131" s="162" t="s">
        <v>271</v>
      </c>
      <c r="B131" s="162" t="s">
        <v>6</v>
      </c>
      <c r="C131" s="102">
        <v>43070</v>
      </c>
      <c r="D131" s="86">
        <v>540</v>
      </c>
      <c r="E131" s="86">
        <v>79</v>
      </c>
      <c r="F131" s="86">
        <v>8.1999999999999993</v>
      </c>
      <c r="G131" s="86">
        <v>102.9</v>
      </c>
      <c r="H131" s="86">
        <v>26.6</v>
      </c>
      <c r="I131" s="165">
        <v>7</v>
      </c>
      <c r="J131" s="86" t="s">
        <v>263</v>
      </c>
      <c r="K131" s="86">
        <v>1.1100000000000001</v>
      </c>
      <c r="L131" s="166">
        <v>1.69</v>
      </c>
      <c r="M131" s="166">
        <v>13.37</v>
      </c>
      <c r="N131" s="86">
        <v>88</v>
      </c>
      <c r="O131" s="86">
        <v>45.1</v>
      </c>
      <c r="P131" s="86">
        <v>2.5</v>
      </c>
      <c r="Q131" s="86">
        <v>7.78</v>
      </c>
      <c r="R131" s="99" t="s">
        <v>272</v>
      </c>
      <c r="S131" s="86" t="s">
        <v>265</v>
      </c>
      <c r="T131" s="86">
        <v>0.37</v>
      </c>
      <c r="U131" s="86" t="s">
        <v>110</v>
      </c>
      <c r="V131" s="86">
        <v>2</v>
      </c>
      <c r="W131" s="86" t="s">
        <v>267</v>
      </c>
      <c r="X131" s="86" t="s">
        <v>268</v>
      </c>
      <c r="Y131" s="86">
        <v>15.83</v>
      </c>
      <c r="Z131" s="166">
        <v>1.57</v>
      </c>
      <c r="AA131" s="86" t="s">
        <v>269</v>
      </c>
      <c r="AB131" s="86">
        <v>3</v>
      </c>
      <c r="AC131" s="86" t="s">
        <v>274</v>
      </c>
      <c r="AD131" s="86" t="s">
        <v>275</v>
      </c>
    </row>
    <row r="132" spans="1:30" s="142" customFormat="1" x14ac:dyDescent="0.3">
      <c r="A132" s="168" t="s">
        <v>276</v>
      </c>
      <c r="B132" s="168" t="s">
        <v>7</v>
      </c>
      <c r="C132" s="169">
        <v>43147</v>
      </c>
      <c r="D132" s="170">
        <v>20</v>
      </c>
      <c r="E132" s="170">
        <v>2</v>
      </c>
      <c r="F132" s="171">
        <v>6</v>
      </c>
      <c r="G132" s="171">
        <v>26.9</v>
      </c>
      <c r="H132" s="170">
        <v>25.6</v>
      </c>
      <c r="I132" s="171">
        <v>8.9600000000000009</v>
      </c>
      <c r="J132" s="170" t="s">
        <v>263</v>
      </c>
      <c r="K132" s="170">
        <v>0.5</v>
      </c>
      <c r="L132" s="172">
        <v>0.65</v>
      </c>
      <c r="M132" s="172">
        <v>16.45</v>
      </c>
      <c r="N132" s="170">
        <v>18</v>
      </c>
      <c r="O132" s="170">
        <v>55.1</v>
      </c>
      <c r="P132" s="170">
        <v>3.1</v>
      </c>
      <c r="Q132" s="170">
        <v>7.02</v>
      </c>
      <c r="R132" s="173" t="s">
        <v>277</v>
      </c>
      <c r="S132" s="170" t="s">
        <v>265</v>
      </c>
      <c r="T132" s="170">
        <v>0.37</v>
      </c>
      <c r="U132" s="170" t="s">
        <v>110</v>
      </c>
      <c r="V132" s="170" t="s">
        <v>266</v>
      </c>
      <c r="W132" s="170" t="s">
        <v>267</v>
      </c>
      <c r="X132" s="170" t="s">
        <v>268</v>
      </c>
      <c r="Y132" s="170">
        <v>19.14</v>
      </c>
      <c r="Z132" s="170">
        <v>1.73</v>
      </c>
      <c r="AA132" s="170" t="s">
        <v>269</v>
      </c>
      <c r="AB132" s="170" t="s">
        <v>270</v>
      </c>
      <c r="AC132" s="170"/>
      <c r="AD132" s="170"/>
    </row>
    <row r="133" spans="1:30" s="142" customFormat="1" x14ac:dyDescent="0.3">
      <c r="A133" s="168" t="s">
        <v>276</v>
      </c>
      <c r="B133" s="168" t="s">
        <v>6</v>
      </c>
      <c r="C133" s="169">
        <v>43147</v>
      </c>
      <c r="D133" s="170">
        <v>79</v>
      </c>
      <c r="E133" s="170">
        <v>4</v>
      </c>
      <c r="F133" s="170">
        <v>8.1999999999999993</v>
      </c>
      <c r="G133" s="170">
        <v>102.5</v>
      </c>
      <c r="H133" s="170">
        <v>27.6</v>
      </c>
      <c r="I133" s="171">
        <v>5.99</v>
      </c>
      <c r="J133" s="170" t="s">
        <v>263</v>
      </c>
      <c r="K133" s="170">
        <v>0.42</v>
      </c>
      <c r="L133" s="172" t="s">
        <v>264</v>
      </c>
      <c r="M133" s="172">
        <v>15.63</v>
      </c>
      <c r="N133" s="170">
        <v>102</v>
      </c>
      <c r="O133" s="170">
        <v>49.2</v>
      </c>
      <c r="P133" s="170">
        <v>3</v>
      </c>
      <c r="Q133" s="170">
        <v>8.17</v>
      </c>
      <c r="R133" s="173" t="s">
        <v>277</v>
      </c>
      <c r="S133" s="170" t="s">
        <v>265</v>
      </c>
      <c r="T133" s="170">
        <v>0.23</v>
      </c>
      <c r="U133" s="170" t="s">
        <v>110</v>
      </c>
      <c r="V133" s="170" t="s">
        <v>266</v>
      </c>
      <c r="W133" s="170" t="s">
        <v>267</v>
      </c>
      <c r="X133" s="170" t="s">
        <v>268</v>
      </c>
      <c r="Y133" s="170">
        <v>19.52</v>
      </c>
      <c r="Z133" s="172">
        <v>1.61</v>
      </c>
      <c r="AA133" s="170" t="s">
        <v>269</v>
      </c>
      <c r="AB133" s="170">
        <v>2</v>
      </c>
      <c r="AC133" s="170"/>
      <c r="AD133" s="170"/>
    </row>
    <row r="134" spans="1:30" s="142" customFormat="1" x14ac:dyDescent="0.3">
      <c r="A134" s="162" t="s">
        <v>278</v>
      </c>
      <c r="B134" s="162" t="s">
        <v>7</v>
      </c>
      <c r="C134" s="102">
        <v>43210</v>
      </c>
      <c r="D134" s="86">
        <v>23</v>
      </c>
      <c r="E134" s="86">
        <v>7.8</v>
      </c>
      <c r="F134" s="165">
        <v>5.8</v>
      </c>
      <c r="G134" s="165">
        <v>69.599999999999994</v>
      </c>
      <c r="H134" s="86">
        <v>24.4</v>
      </c>
      <c r="I134" s="165">
        <v>6.07</v>
      </c>
      <c r="J134" s="86" t="s">
        <v>263</v>
      </c>
      <c r="K134" s="86">
        <v>0.47</v>
      </c>
      <c r="L134" s="166">
        <v>1.4</v>
      </c>
      <c r="M134" s="166">
        <v>15</v>
      </c>
      <c r="N134" s="174">
        <v>38</v>
      </c>
      <c r="O134" s="86">
        <v>48.2</v>
      </c>
      <c r="P134" s="86">
        <v>7.6</v>
      </c>
      <c r="Q134" s="86">
        <v>7.03</v>
      </c>
      <c r="R134" s="99" t="s">
        <v>272</v>
      </c>
      <c r="S134" s="86" t="s">
        <v>265</v>
      </c>
      <c r="T134" s="86">
        <v>0.15</v>
      </c>
      <c r="U134" s="86" t="s">
        <v>110</v>
      </c>
      <c r="V134" s="166">
        <v>2.5</v>
      </c>
      <c r="W134" s="165">
        <v>52</v>
      </c>
      <c r="X134" s="86" t="s">
        <v>268</v>
      </c>
      <c r="Y134" s="86">
        <v>18.190000000000001</v>
      </c>
      <c r="Z134" s="86">
        <v>2.23</v>
      </c>
      <c r="AA134" s="86" t="s">
        <v>269</v>
      </c>
      <c r="AB134" s="86" t="s">
        <v>270</v>
      </c>
      <c r="AC134" s="86"/>
      <c r="AD134" s="86"/>
    </row>
    <row r="135" spans="1:30" s="142" customFormat="1" x14ac:dyDescent="0.3">
      <c r="A135" s="162" t="s">
        <v>278</v>
      </c>
      <c r="B135" s="162" t="s">
        <v>6</v>
      </c>
      <c r="C135" s="102">
        <v>43210</v>
      </c>
      <c r="D135" s="86" t="s">
        <v>279</v>
      </c>
      <c r="E135" s="86" t="s">
        <v>279</v>
      </c>
      <c r="F135" s="86">
        <v>8.5</v>
      </c>
      <c r="G135" s="86">
        <v>102.1</v>
      </c>
      <c r="H135" s="86">
        <v>24.7</v>
      </c>
      <c r="I135" s="165">
        <v>4.32</v>
      </c>
      <c r="J135" s="86" t="s">
        <v>263</v>
      </c>
      <c r="K135" s="86">
        <v>0.41</v>
      </c>
      <c r="L135" s="166">
        <v>1.24</v>
      </c>
      <c r="M135" s="166">
        <v>15.57</v>
      </c>
      <c r="N135" s="174">
        <v>32</v>
      </c>
      <c r="O135" s="86">
        <v>48.1</v>
      </c>
      <c r="P135" s="86">
        <v>9.6999999999999993</v>
      </c>
      <c r="Q135" s="86">
        <v>7.58</v>
      </c>
      <c r="R135" s="99">
        <v>3.5999999999999997E-2</v>
      </c>
      <c r="S135" s="86" t="s">
        <v>265</v>
      </c>
      <c r="T135" s="86">
        <v>0.14000000000000001</v>
      </c>
      <c r="U135" s="86" t="s">
        <v>110</v>
      </c>
      <c r="V135" s="166">
        <v>1.6</v>
      </c>
      <c r="W135" s="165">
        <v>27</v>
      </c>
      <c r="X135" s="86" t="s">
        <v>268</v>
      </c>
      <c r="Y135" s="86">
        <v>19.37</v>
      </c>
      <c r="Z135" s="166">
        <v>2.3199999999999998</v>
      </c>
      <c r="AA135" s="86" t="s">
        <v>269</v>
      </c>
      <c r="AB135" s="166">
        <v>2</v>
      </c>
      <c r="AC135" s="86"/>
      <c r="AD135" s="86"/>
    </row>
    <row r="136" spans="1:30" s="142" customFormat="1" x14ac:dyDescent="0.3">
      <c r="A136" s="168" t="s">
        <v>280</v>
      </c>
      <c r="B136" s="168" t="s">
        <v>7</v>
      </c>
      <c r="C136" s="169">
        <v>43258</v>
      </c>
      <c r="D136" s="170">
        <v>79</v>
      </c>
      <c r="E136" s="170">
        <v>4</v>
      </c>
      <c r="F136" s="171">
        <v>7.5</v>
      </c>
      <c r="G136" s="171">
        <v>82.4</v>
      </c>
      <c r="H136" s="170">
        <v>20.2</v>
      </c>
      <c r="I136" s="171">
        <v>7.82</v>
      </c>
      <c r="J136" s="170" t="s">
        <v>263</v>
      </c>
      <c r="K136" s="170">
        <v>0.78</v>
      </c>
      <c r="L136" s="172">
        <v>0.81</v>
      </c>
      <c r="M136" s="172">
        <v>17.829999999999998</v>
      </c>
      <c r="N136" s="170">
        <v>44</v>
      </c>
      <c r="O136" s="170">
        <v>51.8</v>
      </c>
      <c r="P136" s="170">
        <v>1.4</v>
      </c>
      <c r="Q136" s="170">
        <v>7.05</v>
      </c>
      <c r="R136" s="173" t="s">
        <v>272</v>
      </c>
      <c r="S136" s="170" t="s">
        <v>265</v>
      </c>
      <c r="T136" s="170">
        <v>0.17</v>
      </c>
      <c r="U136" s="170" t="s">
        <v>110</v>
      </c>
      <c r="V136" s="170">
        <v>1</v>
      </c>
      <c r="W136" s="170">
        <v>25</v>
      </c>
      <c r="X136" s="170" t="s">
        <v>268</v>
      </c>
      <c r="Y136" s="170">
        <v>17.489999999999998</v>
      </c>
      <c r="Z136" s="170">
        <v>2.87</v>
      </c>
      <c r="AA136" s="170" t="s">
        <v>269</v>
      </c>
      <c r="AB136" s="172">
        <v>1</v>
      </c>
      <c r="AC136" s="170" t="s">
        <v>247</v>
      </c>
      <c r="AD136" s="170" t="s">
        <v>281</v>
      </c>
    </row>
    <row r="137" spans="1:30" s="142" customFormat="1" x14ac:dyDescent="0.3">
      <c r="A137" s="168" t="s">
        <v>280</v>
      </c>
      <c r="B137" s="168" t="s">
        <v>6</v>
      </c>
      <c r="C137" s="169">
        <v>43258</v>
      </c>
      <c r="D137" s="170">
        <v>13</v>
      </c>
      <c r="E137" s="170">
        <v>2</v>
      </c>
      <c r="F137" s="170">
        <v>6.7</v>
      </c>
      <c r="G137" s="170">
        <v>73.7</v>
      </c>
      <c r="H137" s="170">
        <v>19.7</v>
      </c>
      <c r="I137" s="171">
        <v>7.15</v>
      </c>
      <c r="J137" s="170" t="s">
        <v>263</v>
      </c>
      <c r="K137" s="170">
        <v>0.76</v>
      </c>
      <c r="L137" s="172">
        <v>0.79</v>
      </c>
      <c r="M137" s="172">
        <v>15.82</v>
      </c>
      <c r="N137" s="170">
        <v>26</v>
      </c>
      <c r="O137" s="170">
        <v>50.8</v>
      </c>
      <c r="P137" s="170">
        <v>1.4</v>
      </c>
      <c r="Q137" s="170">
        <v>7.13</v>
      </c>
      <c r="R137" s="173">
        <v>1.2E-2</v>
      </c>
      <c r="S137" s="170" t="s">
        <v>265</v>
      </c>
      <c r="T137" s="170">
        <v>0.18</v>
      </c>
      <c r="U137" s="170" t="s">
        <v>110</v>
      </c>
      <c r="V137" s="170" t="s">
        <v>266</v>
      </c>
      <c r="W137" s="170" t="s">
        <v>267</v>
      </c>
      <c r="X137" s="170" t="s">
        <v>268</v>
      </c>
      <c r="Y137" s="170">
        <v>17.68</v>
      </c>
      <c r="Z137" s="172">
        <v>2.82</v>
      </c>
      <c r="AA137" s="170" t="s">
        <v>269</v>
      </c>
      <c r="AB137" s="170" t="s">
        <v>270</v>
      </c>
      <c r="AC137" s="170" t="s">
        <v>247</v>
      </c>
      <c r="AD137" s="170" t="s">
        <v>281</v>
      </c>
    </row>
    <row r="138" spans="1:30" s="142" customFormat="1" x14ac:dyDescent="0.3">
      <c r="A138" s="162" t="s">
        <v>282</v>
      </c>
      <c r="B138" s="162" t="s">
        <v>7</v>
      </c>
      <c r="C138" s="102">
        <v>43327</v>
      </c>
      <c r="D138" s="86">
        <v>63</v>
      </c>
      <c r="E138" s="86">
        <v>23</v>
      </c>
      <c r="F138" s="165">
        <v>7</v>
      </c>
      <c r="G138" s="165">
        <v>73.2</v>
      </c>
      <c r="H138" s="86">
        <v>17.100000000000001</v>
      </c>
      <c r="I138" s="165">
        <v>8.5500000000000007</v>
      </c>
      <c r="J138" s="86" t="s">
        <v>263</v>
      </c>
      <c r="K138" s="86">
        <v>0.43</v>
      </c>
      <c r="L138" s="166">
        <v>2.46</v>
      </c>
      <c r="M138" s="166">
        <v>13.47</v>
      </c>
      <c r="N138" s="174">
        <v>146</v>
      </c>
      <c r="O138" s="86">
        <v>49.2</v>
      </c>
      <c r="P138" s="86">
        <v>8.6</v>
      </c>
      <c r="Q138" s="86">
        <v>7.13</v>
      </c>
      <c r="R138" s="99">
        <v>3.9E-2</v>
      </c>
      <c r="S138" s="86" t="s">
        <v>265</v>
      </c>
      <c r="T138" s="86">
        <v>0.28000000000000003</v>
      </c>
      <c r="U138" s="86" t="s">
        <v>110</v>
      </c>
      <c r="V138" s="166">
        <v>2.2999999999999998</v>
      </c>
      <c r="W138" s="165">
        <v>34</v>
      </c>
      <c r="X138" s="86" t="s">
        <v>268</v>
      </c>
      <c r="Y138" s="86">
        <v>15.76</v>
      </c>
      <c r="Z138" s="86">
        <v>2.12</v>
      </c>
      <c r="AA138" s="86" t="s">
        <v>269</v>
      </c>
      <c r="AB138" s="166">
        <v>2</v>
      </c>
      <c r="AC138" s="86"/>
      <c r="AD138" s="86"/>
    </row>
    <row r="139" spans="1:30" s="142" customFormat="1" x14ac:dyDescent="0.3">
      <c r="A139" s="162" t="s">
        <v>282</v>
      </c>
      <c r="B139" s="162" t="s">
        <v>6</v>
      </c>
      <c r="C139" s="102">
        <v>43327</v>
      </c>
      <c r="D139" s="86">
        <v>17</v>
      </c>
      <c r="E139" s="86">
        <v>4.5</v>
      </c>
      <c r="F139" s="86">
        <v>8.8000000000000007</v>
      </c>
      <c r="G139" s="86">
        <v>93.3</v>
      </c>
      <c r="H139" s="86">
        <v>17.899999999999999</v>
      </c>
      <c r="I139" s="165">
        <v>7.99</v>
      </c>
      <c r="J139" s="86" t="s">
        <v>263</v>
      </c>
      <c r="K139" s="86">
        <v>0.56000000000000005</v>
      </c>
      <c r="L139" s="166">
        <v>3.59</v>
      </c>
      <c r="M139" s="166">
        <v>13.46</v>
      </c>
      <c r="N139" s="174">
        <v>454</v>
      </c>
      <c r="O139" s="86">
        <v>49</v>
      </c>
      <c r="P139" s="86">
        <v>10.1</v>
      </c>
      <c r="Q139" s="86">
        <v>7.58</v>
      </c>
      <c r="R139" s="99">
        <v>6.7000000000000004E-2</v>
      </c>
      <c r="S139" s="86" t="s">
        <v>265</v>
      </c>
      <c r="T139" s="86">
        <v>0.25</v>
      </c>
      <c r="U139" s="86" t="s">
        <v>110</v>
      </c>
      <c r="V139" s="166">
        <v>1.2</v>
      </c>
      <c r="W139" s="165" t="s">
        <v>267</v>
      </c>
      <c r="X139" s="86" t="s">
        <v>268</v>
      </c>
      <c r="Y139" s="86">
        <v>16.350000000000001</v>
      </c>
      <c r="Z139" s="166">
        <v>2.6</v>
      </c>
      <c r="AA139" s="86" t="s">
        <v>269</v>
      </c>
      <c r="AB139" s="166">
        <v>1</v>
      </c>
      <c r="AC139" s="86"/>
      <c r="AD139" s="86"/>
    </row>
    <row r="140" spans="1:30" s="142" customFormat="1" x14ac:dyDescent="0.3">
      <c r="A140" s="168" t="s">
        <v>283</v>
      </c>
      <c r="B140" s="168" t="s">
        <v>7</v>
      </c>
      <c r="C140" s="169">
        <v>43381</v>
      </c>
      <c r="D140" s="98">
        <v>4300</v>
      </c>
      <c r="E140" s="98">
        <v>940</v>
      </c>
      <c r="F140" s="164">
        <v>7.2</v>
      </c>
      <c r="G140" s="164">
        <v>77.5</v>
      </c>
      <c r="H140" s="164">
        <v>18.600000000000001</v>
      </c>
      <c r="I140" s="98">
        <v>97.3</v>
      </c>
      <c r="J140" s="98">
        <v>0.05</v>
      </c>
      <c r="K140" s="98">
        <v>0.25</v>
      </c>
      <c r="L140" s="98" t="s">
        <v>284</v>
      </c>
      <c r="M140" s="98">
        <v>12.46</v>
      </c>
      <c r="N140" s="98">
        <v>88</v>
      </c>
      <c r="O140" s="164">
        <v>48.9</v>
      </c>
      <c r="P140" s="98">
        <v>5.6</v>
      </c>
      <c r="Q140" s="167">
        <v>7.11</v>
      </c>
      <c r="R140" s="98" t="s">
        <v>182</v>
      </c>
      <c r="S140" s="98" t="s">
        <v>259</v>
      </c>
      <c r="T140" s="98">
        <v>2.4900000000000002</v>
      </c>
      <c r="U140" s="98" t="s">
        <v>110</v>
      </c>
      <c r="V140" s="98">
        <v>0.9</v>
      </c>
      <c r="W140" s="164" t="s">
        <v>267</v>
      </c>
      <c r="X140" s="98" t="s">
        <v>268</v>
      </c>
      <c r="Y140" s="98">
        <v>16.940000000000001</v>
      </c>
      <c r="Z140" s="98">
        <v>0.28999999999999998</v>
      </c>
      <c r="AA140" s="98" t="s">
        <v>269</v>
      </c>
      <c r="AB140" s="98" t="s">
        <v>270</v>
      </c>
      <c r="AC140" s="98"/>
      <c r="AD140" s="98"/>
    </row>
    <row r="141" spans="1:30" s="142" customFormat="1" x14ac:dyDescent="0.3">
      <c r="A141" s="168" t="s">
        <v>283</v>
      </c>
      <c r="B141" s="168" t="s">
        <v>6</v>
      </c>
      <c r="C141" s="169">
        <v>43381</v>
      </c>
      <c r="D141" s="98">
        <v>2400</v>
      </c>
      <c r="E141" s="98">
        <v>940</v>
      </c>
      <c r="F141" s="164">
        <v>7.7</v>
      </c>
      <c r="G141" s="164">
        <v>85.4</v>
      </c>
      <c r="H141" s="164">
        <v>20</v>
      </c>
      <c r="I141" s="98">
        <v>22</v>
      </c>
      <c r="J141" s="98" t="s">
        <v>263</v>
      </c>
      <c r="K141" s="98">
        <v>0.16</v>
      </c>
      <c r="L141" s="98" t="s">
        <v>284</v>
      </c>
      <c r="M141" s="98">
        <v>12.3</v>
      </c>
      <c r="N141" s="98">
        <v>74</v>
      </c>
      <c r="O141" s="164">
        <v>50.4</v>
      </c>
      <c r="P141" s="98">
        <v>6.6</v>
      </c>
      <c r="Q141" s="167">
        <v>7.41</v>
      </c>
      <c r="R141" s="98" t="s">
        <v>182</v>
      </c>
      <c r="S141" s="98" t="s">
        <v>259</v>
      </c>
      <c r="T141" s="98">
        <v>0.65</v>
      </c>
      <c r="U141" s="98" t="s">
        <v>110</v>
      </c>
      <c r="V141" s="98">
        <v>1.6</v>
      </c>
      <c r="W141" s="164">
        <v>28</v>
      </c>
      <c r="X141" s="98" t="s">
        <v>268</v>
      </c>
      <c r="Y141" s="98">
        <v>18.91</v>
      </c>
      <c r="Z141" s="98">
        <v>0.83</v>
      </c>
      <c r="AA141" s="98" t="s">
        <v>269</v>
      </c>
      <c r="AB141" s="98" t="s">
        <v>270</v>
      </c>
      <c r="AC141" s="98"/>
      <c r="AD141" s="98"/>
    </row>
    <row r="142" spans="1:30" s="142" customFormat="1" x14ac:dyDescent="0.3">
      <c r="A142" s="162" t="s">
        <v>285</v>
      </c>
      <c r="B142" s="162" t="s">
        <v>7</v>
      </c>
      <c r="C142" s="102">
        <v>43435</v>
      </c>
      <c r="D142" s="86">
        <v>130</v>
      </c>
      <c r="E142" s="86">
        <v>23</v>
      </c>
      <c r="F142" s="165">
        <v>6.3</v>
      </c>
      <c r="G142" s="165">
        <v>74.8</v>
      </c>
      <c r="H142" s="86">
        <v>23.6</v>
      </c>
      <c r="I142" s="165">
        <v>15.3</v>
      </c>
      <c r="J142" s="86" t="s">
        <v>260</v>
      </c>
      <c r="K142" s="86">
        <v>0.91</v>
      </c>
      <c r="L142" s="166" t="s">
        <v>286</v>
      </c>
      <c r="M142" s="166">
        <v>5.93</v>
      </c>
      <c r="N142" s="174">
        <v>90</v>
      </c>
      <c r="O142" s="86">
        <v>43.8</v>
      </c>
      <c r="P142" s="86">
        <v>1.8</v>
      </c>
      <c r="Q142" s="86">
        <v>6.8</v>
      </c>
      <c r="R142" s="99" t="s">
        <v>100</v>
      </c>
      <c r="S142" s="86" t="s">
        <v>259</v>
      </c>
      <c r="T142" s="86">
        <v>0.26</v>
      </c>
      <c r="U142" s="86" t="s">
        <v>101</v>
      </c>
      <c r="V142" s="166" t="s">
        <v>252</v>
      </c>
      <c r="W142" s="165" t="s">
        <v>261</v>
      </c>
      <c r="X142" s="86" t="s">
        <v>287</v>
      </c>
      <c r="Y142" s="86">
        <v>24.7</v>
      </c>
      <c r="Z142" s="86">
        <v>1.85</v>
      </c>
      <c r="AA142" s="86" t="s">
        <v>233</v>
      </c>
      <c r="AB142" s="166" t="s">
        <v>244</v>
      </c>
      <c r="AC142" s="86" t="s">
        <v>247</v>
      </c>
      <c r="AD142" s="86" t="s">
        <v>281</v>
      </c>
    </row>
    <row r="143" spans="1:30" s="142" customFormat="1" x14ac:dyDescent="0.3">
      <c r="A143" s="162" t="s">
        <v>285</v>
      </c>
      <c r="B143" s="162" t="s">
        <v>6</v>
      </c>
      <c r="C143" s="102">
        <v>43435</v>
      </c>
      <c r="D143" s="86">
        <v>110</v>
      </c>
      <c r="E143" s="86">
        <v>33</v>
      </c>
      <c r="F143" s="86">
        <v>7.8</v>
      </c>
      <c r="G143" s="165">
        <v>98</v>
      </c>
      <c r="H143" s="86">
        <v>25.4</v>
      </c>
      <c r="I143" s="165">
        <v>12.3</v>
      </c>
      <c r="J143" s="86" t="s">
        <v>260</v>
      </c>
      <c r="K143" s="86">
        <v>1.24</v>
      </c>
      <c r="L143" s="166" t="s">
        <v>286</v>
      </c>
      <c r="M143" s="166">
        <v>5.92</v>
      </c>
      <c r="N143" s="174">
        <v>74</v>
      </c>
      <c r="O143" s="86">
        <v>52.9</v>
      </c>
      <c r="P143" s="86">
        <v>2.7</v>
      </c>
      <c r="Q143" s="86">
        <v>7.56</v>
      </c>
      <c r="R143" s="99" t="s">
        <v>100</v>
      </c>
      <c r="S143" s="86" t="s">
        <v>259</v>
      </c>
      <c r="T143" s="86">
        <v>0.18</v>
      </c>
      <c r="U143" s="86" t="s">
        <v>101</v>
      </c>
      <c r="V143" s="166" t="s">
        <v>252</v>
      </c>
      <c r="W143" s="165" t="s">
        <v>261</v>
      </c>
      <c r="X143" s="86" t="s">
        <v>287</v>
      </c>
      <c r="Y143" s="86">
        <v>29.2</v>
      </c>
      <c r="Z143" s="166">
        <v>1.62</v>
      </c>
      <c r="AA143" s="86" t="s">
        <v>233</v>
      </c>
      <c r="AB143" s="166" t="s">
        <v>244</v>
      </c>
      <c r="AC143" s="86" t="s">
        <v>247</v>
      </c>
      <c r="AD143" s="86" t="s">
        <v>281</v>
      </c>
    </row>
    <row r="144" spans="1:30" s="142" customFormat="1" x14ac:dyDescent="0.3">
      <c r="A144" s="168" t="s">
        <v>288</v>
      </c>
      <c r="B144" s="168" t="s">
        <v>7</v>
      </c>
      <c r="C144" s="169">
        <v>43517</v>
      </c>
      <c r="D144" s="98">
        <v>31</v>
      </c>
      <c r="E144" s="98">
        <v>13</v>
      </c>
      <c r="F144" s="164">
        <v>5.8</v>
      </c>
      <c r="G144" s="164">
        <v>70.7</v>
      </c>
      <c r="H144" s="164">
        <v>25.4</v>
      </c>
      <c r="I144" s="98">
        <v>23.3</v>
      </c>
      <c r="J144" s="98" t="s">
        <v>260</v>
      </c>
      <c r="K144" s="167">
        <v>0.248</v>
      </c>
      <c r="L144" s="98" t="s">
        <v>286</v>
      </c>
      <c r="M144" s="98">
        <v>26.7</v>
      </c>
      <c r="N144" s="98">
        <v>96</v>
      </c>
      <c r="O144" s="164">
        <v>45.2</v>
      </c>
      <c r="P144" s="98">
        <v>6.66</v>
      </c>
      <c r="Q144" s="167">
        <v>7.15</v>
      </c>
      <c r="R144" s="98">
        <v>5.8999999999999997E-2</v>
      </c>
      <c r="S144" s="98" t="s">
        <v>259</v>
      </c>
      <c r="T144" s="98">
        <v>0.74</v>
      </c>
      <c r="U144" s="98" t="s">
        <v>101</v>
      </c>
      <c r="V144" s="98">
        <v>3.2</v>
      </c>
      <c r="W144" s="164">
        <v>60</v>
      </c>
      <c r="X144" s="98" t="s">
        <v>287</v>
      </c>
      <c r="Y144" s="98">
        <v>43.73</v>
      </c>
      <c r="Z144" s="98">
        <v>0.64</v>
      </c>
      <c r="AA144" s="98" t="s">
        <v>233</v>
      </c>
      <c r="AB144" s="167" t="s">
        <v>244</v>
      </c>
      <c r="AC144" s="98"/>
      <c r="AD144" s="98"/>
    </row>
    <row r="145" spans="1:32" s="142" customFormat="1" x14ac:dyDescent="0.3">
      <c r="A145" s="168" t="s">
        <v>288</v>
      </c>
      <c r="B145" s="168" t="s">
        <v>6</v>
      </c>
      <c r="C145" s="169">
        <v>43517</v>
      </c>
      <c r="D145" s="98">
        <v>79</v>
      </c>
      <c r="E145" s="98">
        <v>23</v>
      </c>
      <c r="F145" s="164">
        <v>7.5</v>
      </c>
      <c r="G145" s="164">
        <v>95.7</v>
      </c>
      <c r="H145" s="164">
        <v>26.9</v>
      </c>
      <c r="I145" s="98">
        <v>24.7</v>
      </c>
      <c r="J145" s="98" t="s">
        <v>260</v>
      </c>
      <c r="K145" s="167" t="s">
        <v>102</v>
      </c>
      <c r="L145" s="98" t="s">
        <v>286</v>
      </c>
      <c r="M145" s="98">
        <v>17.899999999999999</v>
      </c>
      <c r="N145" s="98">
        <v>108</v>
      </c>
      <c r="O145" s="164">
        <v>50</v>
      </c>
      <c r="P145" s="98">
        <v>9.2200000000000006</v>
      </c>
      <c r="Q145" s="167">
        <v>7.38</v>
      </c>
      <c r="R145" s="98">
        <v>4.9000000000000002E-2</v>
      </c>
      <c r="S145" s="98" t="s">
        <v>259</v>
      </c>
      <c r="T145" s="98">
        <v>0.56999999999999995</v>
      </c>
      <c r="U145" s="98" t="s">
        <v>101</v>
      </c>
      <c r="V145" s="98">
        <v>2.8</v>
      </c>
      <c r="W145" s="164">
        <v>48</v>
      </c>
      <c r="X145" s="98" t="s">
        <v>287</v>
      </c>
      <c r="Y145" s="98">
        <v>46.3</v>
      </c>
      <c r="Z145" s="98">
        <v>0.78</v>
      </c>
      <c r="AA145" s="98" t="s">
        <v>233</v>
      </c>
      <c r="AB145" s="167">
        <v>3</v>
      </c>
      <c r="AC145" s="98"/>
      <c r="AD145" s="98"/>
    </row>
    <row r="146" spans="1:32" s="142" customFormat="1" x14ac:dyDescent="0.3">
      <c r="A146" s="162" t="s">
        <v>289</v>
      </c>
      <c r="B146" s="162" t="s">
        <v>7</v>
      </c>
      <c r="C146" s="102">
        <v>43572</v>
      </c>
      <c r="D146" s="86">
        <v>140</v>
      </c>
      <c r="E146" s="86">
        <v>49</v>
      </c>
      <c r="F146" s="165">
        <v>7.6</v>
      </c>
      <c r="G146" s="165">
        <v>93</v>
      </c>
      <c r="H146" s="86">
        <v>25.3</v>
      </c>
      <c r="I146" s="165">
        <v>10.4</v>
      </c>
      <c r="J146" s="86" t="s">
        <v>260</v>
      </c>
      <c r="K146" s="166">
        <v>1.17</v>
      </c>
      <c r="L146" s="166" t="s">
        <v>286</v>
      </c>
      <c r="M146" s="166">
        <v>34.130000000000003</v>
      </c>
      <c r="N146" s="165">
        <v>36</v>
      </c>
      <c r="O146" s="165">
        <v>51</v>
      </c>
      <c r="P146" s="86">
        <v>2.3199999999999998</v>
      </c>
      <c r="Q146" s="86">
        <v>7.13</v>
      </c>
      <c r="R146" s="99" t="s">
        <v>104</v>
      </c>
      <c r="S146" s="86" t="s">
        <v>259</v>
      </c>
      <c r="T146" s="86">
        <v>14.73</v>
      </c>
      <c r="U146" s="86" t="s">
        <v>101</v>
      </c>
      <c r="V146" s="166">
        <v>0.9</v>
      </c>
      <c r="W146" s="165" t="s">
        <v>261</v>
      </c>
      <c r="X146" s="86" t="s">
        <v>287</v>
      </c>
      <c r="Y146" s="166">
        <v>29.8</v>
      </c>
      <c r="Z146" s="86">
        <v>1.62</v>
      </c>
      <c r="AA146" s="86" t="s">
        <v>233</v>
      </c>
      <c r="AB146" s="166">
        <v>3</v>
      </c>
      <c r="AC146" s="86"/>
      <c r="AD146" s="86"/>
    </row>
    <row r="147" spans="1:32" s="142" customFormat="1" x14ac:dyDescent="0.3">
      <c r="A147" s="162" t="s">
        <v>289</v>
      </c>
      <c r="B147" s="162" t="s">
        <v>6</v>
      </c>
      <c r="C147" s="102">
        <v>43572</v>
      </c>
      <c r="D147" s="86">
        <v>79</v>
      </c>
      <c r="E147" s="86">
        <v>21</v>
      </c>
      <c r="F147" s="86">
        <v>9.5</v>
      </c>
      <c r="G147" s="165">
        <v>115.7</v>
      </c>
      <c r="H147" s="86">
        <v>25.3</v>
      </c>
      <c r="I147" s="165">
        <v>4.0599999999999996</v>
      </c>
      <c r="J147" s="86" t="s">
        <v>260</v>
      </c>
      <c r="K147" s="166">
        <v>0.97099999999999997</v>
      </c>
      <c r="L147" s="166" t="s">
        <v>286</v>
      </c>
      <c r="M147" s="166">
        <v>16.079999999999998</v>
      </c>
      <c r="N147" s="165">
        <v>32</v>
      </c>
      <c r="O147" s="86">
        <v>48.2</v>
      </c>
      <c r="P147" s="166">
        <v>2.8</v>
      </c>
      <c r="Q147" s="86">
        <v>7.63</v>
      </c>
      <c r="R147" s="99" t="s">
        <v>104</v>
      </c>
      <c r="S147" s="86" t="s">
        <v>259</v>
      </c>
      <c r="T147" s="86">
        <v>0.17</v>
      </c>
      <c r="U147" s="86" t="s">
        <v>101</v>
      </c>
      <c r="V147" s="166">
        <v>1.95</v>
      </c>
      <c r="W147" s="165">
        <v>32</v>
      </c>
      <c r="X147" s="86" t="s">
        <v>287</v>
      </c>
      <c r="Y147" s="166">
        <v>28.4</v>
      </c>
      <c r="Z147" s="166">
        <v>2.11</v>
      </c>
      <c r="AA147" s="86" t="s">
        <v>233</v>
      </c>
      <c r="AB147" s="166">
        <v>3</v>
      </c>
      <c r="AC147" s="86"/>
      <c r="AD147" s="86"/>
    </row>
    <row r="148" spans="1:32" s="142" customFormat="1" x14ac:dyDescent="0.3">
      <c r="A148" s="168" t="s">
        <v>290</v>
      </c>
      <c r="B148" s="168" t="s">
        <v>7</v>
      </c>
      <c r="C148" s="169">
        <v>43622</v>
      </c>
      <c r="D148" s="171">
        <v>8.6</v>
      </c>
      <c r="E148" s="171">
        <v>93.4</v>
      </c>
      <c r="F148" s="171">
        <v>53.2</v>
      </c>
      <c r="G148" s="170">
        <v>7.11</v>
      </c>
      <c r="H148" s="170">
        <v>19.600000000000001</v>
      </c>
      <c r="I148" s="170">
        <v>0.94</v>
      </c>
      <c r="J148" s="170">
        <v>240</v>
      </c>
      <c r="K148" s="170">
        <v>45</v>
      </c>
      <c r="L148" s="171">
        <v>25.6</v>
      </c>
      <c r="M148" s="170" t="s">
        <v>124</v>
      </c>
      <c r="N148" s="172">
        <v>1.0389999999999999</v>
      </c>
      <c r="O148" s="172" t="s">
        <v>286</v>
      </c>
      <c r="P148" s="172">
        <v>21.55</v>
      </c>
      <c r="Q148" s="171">
        <v>36</v>
      </c>
      <c r="R148" s="170">
        <v>1.78</v>
      </c>
      <c r="S148" s="173" t="s">
        <v>104</v>
      </c>
      <c r="T148" s="170" t="s">
        <v>291</v>
      </c>
      <c r="U148" s="170">
        <v>0.47</v>
      </c>
      <c r="V148" s="170" t="s">
        <v>101</v>
      </c>
      <c r="W148" s="172">
        <v>2.8</v>
      </c>
      <c r="X148" s="171">
        <v>25</v>
      </c>
      <c r="Y148" s="170" t="s">
        <v>287</v>
      </c>
      <c r="Z148" s="172">
        <v>21</v>
      </c>
      <c r="AA148" s="173" t="s">
        <v>233</v>
      </c>
      <c r="AB148" s="172" t="s">
        <v>244</v>
      </c>
      <c r="AC148" s="170" t="s">
        <v>247</v>
      </c>
      <c r="AD148" s="170" t="s">
        <v>281</v>
      </c>
    </row>
    <row r="149" spans="1:32" s="142" customFormat="1" x14ac:dyDescent="0.3">
      <c r="A149" s="168" t="s">
        <v>290</v>
      </c>
      <c r="B149" s="168" t="s">
        <v>6</v>
      </c>
      <c r="C149" s="169">
        <v>43622</v>
      </c>
      <c r="D149" s="170">
        <v>8.6999999999999993</v>
      </c>
      <c r="E149" s="171">
        <v>94</v>
      </c>
      <c r="F149" s="170">
        <v>53.7</v>
      </c>
      <c r="G149" s="170">
        <v>7.19</v>
      </c>
      <c r="H149" s="170">
        <v>19.2</v>
      </c>
      <c r="I149" s="172">
        <v>0.54</v>
      </c>
      <c r="J149" s="170">
        <v>540</v>
      </c>
      <c r="K149" s="170">
        <v>94</v>
      </c>
      <c r="L149" s="171">
        <v>41.6</v>
      </c>
      <c r="M149" s="170" t="s">
        <v>124</v>
      </c>
      <c r="N149" s="172">
        <v>1.24</v>
      </c>
      <c r="O149" s="172" t="s">
        <v>286</v>
      </c>
      <c r="P149" s="172">
        <v>25.88</v>
      </c>
      <c r="Q149" s="171">
        <v>42</v>
      </c>
      <c r="R149" s="172">
        <v>1.76</v>
      </c>
      <c r="S149" s="173" t="s">
        <v>104</v>
      </c>
      <c r="T149" s="170" t="s">
        <v>291</v>
      </c>
      <c r="U149" s="170">
        <v>0.79</v>
      </c>
      <c r="V149" s="170" t="s">
        <v>101</v>
      </c>
      <c r="W149" s="172">
        <v>2.9</v>
      </c>
      <c r="X149" s="171">
        <v>25</v>
      </c>
      <c r="Y149" s="170" t="s">
        <v>287</v>
      </c>
      <c r="Z149" s="172">
        <v>20.399999999999999</v>
      </c>
      <c r="AA149" s="173" t="s">
        <v>233</v>
      </c>
      <c r="AB149" s="172" t="s">
        <v>244</v>
      </c>
      <c r="AC149" s="170" t="s">
        <v>247</v>
      </c>
      <c r="AD149" s="170" t="s">
        <v>281</v>
      </c>
    </row>
    <row r="150" spans="1:32" s="142" customFormat="1" x14ac:dyDescent="0.3">
      <c r="A150" s="162" t="s">
        <v>292</v>
      </c>
      <c r="B150" s="162" t="s">
        <v>7</v>
      </c>
      <c r="C150" s="102">
        <v>43684</v>
      </c>
      <c r="D150" s="165">
        <v>7.1</v>
      </c>
      <c r="E150" s="165">
        <v>74</v>
      </c>
      <c r="F150" s="165">
        <v>47.5</v>
      </c>
      <c r="G150" s="86">
        <v>7.1</v>
      </c>
      <c r="H150" s="86">
        <v>17.5</v>
      </c>
      <c r="I150" s="86">
        <v>1.54</v>
      </c>
      <c r="J150" s="86">
        <v>140</v>
      </c>
      <c r="K150" s="86">
        <v>32</v>
      </c>
      <c r="L150" s="165">
        <v>17.8</v>
      </c>
      <c r="M150" s="86" t="s">
        <v>124</v>
      </c>
      <c r="N150" s="166">
        <v>0.82899999999999996</v>
      </c>
      <c r="O150" s="166" t="s">
        <v>286</v>
      </c>
      <c r="P150" s="166">
        <v>28.59</v>
      </c>
      <c r="Q150" s="165">
        <v>30</v>
      </c>
      <c r="R150" s="166">
        <v>1.57</v>
      </c>
      <c r="S150" s="99" t="s">
        <v>104</v>
      </c>
      <c r="T150" s="86" t="s">
        <v>291</v>
      </c>
      <c r="U150" s="86">
        <v>0.55900000000000005</v>
      </c>
      <c r="V150" s="86" t="s">
        <v>101</v>
      </c>
      <c r="W150" s="166" t="s">
        <v>293</v>
      </c>
      <c r="X150" s="165" t="s">
        <v>261</v>
      </c>
      <c r="Y150" s="86" t="s">
        <v>287</v>
      </c>
      <c r="Z150" s="166">
        <v>15</v>
      </c>
      <c r="AA150" s="99" t="s">
        <v>233</v>
      </c>
      <c r="AB150" s="166" t="s">
        <v>244</v>
      </c>
      <c r="AC150" s="86"/>
      <c r="AD150" s="86"/>
    </row>
    <row r="151" spans="1:32" s="142" customFormat="1" x14ac:dyDescent="0.3">
      <c r="A151" s="162" t="s">
        <v>292</v>
      </c>
      <c r="B151" s="162" t="s">
        <v>6</v>
      </c>
      <c r="C151" s="102">
        <v>43684</v>
      </c>
      <c r="D151" s="86">
        <v>8.1999999999999993</v>
      </c>
      <c r="E151" s="165">
        <v>85.6</v>
      </c>
      <c r="F151" s="86">
        <v>47.5</v>
      </c>
      <c r="G151" s="86">
        <v>7.01</v>
      </c>
      <c r="H151" s="86">
        <v>17.399999999999999</v>
      </c>
      <c r="I151" s="166">
        <v>1.88</v>
      </c>
      <c r="J151" s="86">
        <v>170</v>
      </c>
      <c r="K151" s="86">
        <v>34</v>
      </c>
      <c r="L151" s="165">
        <v>16.3</v>
      </c>
      <c r="M151" s="86" t="s">
        <v>124</v>
      </c>
      <c r="N151" s="166">
        <v>0.88500000000000001</v>
      </c>
      <c r="O151" s="166" t="s">
        <v>286</v>
      </c>
      <c r="P151" s="166">
        <v>35.22</v>
      </c>
      <c r="Q151" s="165">
        <v>30</v>
      </c>
      <c r="R151" s="166">
        <v>3.59</v>
      </c>
      <c r="S151" s="99" t="s">
        <v>104</v>
      </c>
      <c r="T151" s="86" t="s">
        <v>291</v>
      </c>
      <c r="U151" s="86">
        <v>0.47599999999999998</v>
      </c>
      <c r="V151" s="86" t="s">
        <v>101</v>
      </c>
      <c r="W151" s="166" t="s">
        <v>293</v>
      </c>
      <c r="X151" s="165" t="s">
        <v>261</v>
      </c>
      <c r="Y151" s="86" t="s">
        <v>287</v>
      </c>
      <c r="Z151" s="166">
        <v>22</v>
      </c>
      <c r="AA151" s="99" t="s">
        <v>233</v>
      </c>
      <c r="AB151" s="166" t="s">
        <v>244</v>
      </c>
      <c r="AC151" s="86"/>
      <c r="AD151" s="86"/>
    </row>
    <row r="152" spans="1:32" s="142" customFormat="1" x14ac:dyDescent="0.3"/>
    <row r="153" spans="1:32" s="142" customFormat="1" ht="23.4" x14ac:dyDescent="0.45">
      <c r="A153" s="224" t="s">
        <v>294</v>
      </c>
      <c r="B153" s="224"/>
      <c r="C153" s="224"/>
      <c r="D153" s="224"/>
      <c r="E153" s="224"/>
      <c r="F153" s="224"/>
      <c r="G153" s="224"/>
      <c r="H153" s="224"/>
      <c r="I153" s="224"/>
      <c r="J153" s="224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4"/>
      <c r="W153" s="224"/>
      <c r="X153" s="224"/>
      <c r="Y153" s="224"/>
      <c r="Z153" s="224"/>
      <c r="AA153" s="224"/>
      <c r="AB153" s="224"/>
      <c r="AC153" s="224"/>
      <c r="AD153" s="224"/>
      <c r="AE153" s="224"/>
      <c r="AF153" s="224"/>
    </row>
    <row r="154" spans="1:32" s="142" customFormat="1" x14ac:dyDescent="0.3"/>
    <row r="155" spans="1:32" s="142" customFormat="1" ht="57.6" x14ac:dyDescent="0.3">
      <c r="A155" s="115" t="s">
        <v>42</v>
      </c>
      <c r="B155" s="115" t="s">
        <v>37</v>
      </c>
      <c r="C155" s="116" t="s">
        <v>38</v>
      </c>
      <c r="D155" s="115" t="s">
        <v>155</v>
      </c>
      <c r="E155" s="115" t="s">
        <v>0</v>
      </c>
      <c r="F155" s="115" t="s">
        <v>158</v>
      </c>
      <c r="G155" s="115" t="s">
        <v>12</v>
      </c>
      <c r="H155" s="115" t="s">
        <v>9</v>
      </c>
      <c r="I155" s="115" t="s">
        <v>164</v>
      </c>
      <c r="J155" s="117" t="s">
        <v>153</v>
      </c>
      <c r="K155" s="117" t="s">
        <v>154</v>
      </c>
      <c r="L155" s="115" t="s">
        <v>1</v>
      </c>
      <c r="M155" s="115" t="s">
        <v>10</v>
      </c>
      <c r="N155" s="115" t="s">
        <v>11</v>
      </c>
      <c r="O155" s="117" t="s">
        <v>295</v>
      </c>
      <c r="P155" s="115" t="s">
        <v>296</v>
      </c>
      <c r="Q155" s="115" t="s">
        <v>2</v>
      </c>
      <c r="R155" s="115" t="s">
        <v>157</v>
      </c>
      <c r="S155" s="115" t="s">
        <v>3</v>
      </c>
      <c r="T155" s="115" t="s">
        <v>159</v>
      </c>
      <c r="U155" s="115" t="s">
        <v>160</v>
      </c>
      <c r="V155" s="115" t="s">
        <v>161</v>
      </c>
      <c r="W155" s="115" t="s">
        <v>39</v>
      </c>
      <c r="X155" s="115" t="s">
        <v>4</v>
      </c>
      <c r="Y155" s="115" t="s">
        <v>5</v>
      </c>
      <c r="Z155" s="115" t="s">
        <v>162</v>
      </c>
      <c r="AA155" s="115" t="s">
        <v>163</v>
      </c>
      <c r="AB155" s="115" t="s">
        <v>13</v>
      </c>
      <c r="AC155" s="115" t="s">
        <v>165</v>
      </c>
      <c r="AD155" s="117" t="s">
        <v>297</v>
      </c>
      <c r="AE155" s="115" t="s">
        <v>166</v>
      </c>
      <c r="AF155" s="115" t="s">
        <v>167</v>
      </c>
    </row>
    <row r="156" spans="1:32" s="142" customFormat="1" x14ac:dyDescent="0.3">
      <c r="A156" s="168" t="s">
        <v>298</v>
      </c>
      <c r="B156" s="168" t="s">
        <v>7</v>
      </c>
      <c r="C156" s="169">
        <v>43748</v>
      </c>
      <c r="D156" s="171">
        <v>7.5</v>
      </c>
      <c r="E156" s="171">
        <v>90.8</v>
      </c>
      <c r="F156" s="171">
        <v>44.6</v>
      </c>
      <c r="G156" s="170">
        <v>7.03</v>
      </c>
      <c r="H156" s="170">
        <v>24.6</v>
      </c>
      <c r="I156" s="170">
        <v>2.1800000000000002</v>
      </c>
      <c r="J156" s="170">
        <v>1700</v>
      </c>
      <c r="K156" s="170">
        <v>220</v>
      </c>
      <c r="L156" s="172">
        <v>11.2</v>
      </c>
      <c r="M156" s="170" t="s">
        <v>124</v>
      </c>
      <c r="N156" s="172">
        <v>0.18099999999999999</v>
      </c>
      <c r="O156" s="172" t="s">
        <v>299</v>
      </c>
      <c r="P156" s="172" t="s">
        <v>300</v>
      </c>
      <c r="Q156" s="172">
        <v>16</v>
      </c>
      <c r="R156" s="171">
        <v>28</v>
      </c>
      <c r="S156" s="170">
        <v>7.89</v>
      </c>
      <c r="T156" s="173">
        <v>4.1000000000000002E-2</v>
      </c>
      <c r="U156" s="170" t="s">
        <v>291</v>
      </c>
      <c r="V156" s="170">
        <v>0.54900000000000004</v>
      </c>
      <c r="W156" s="170" t="s">
        <v>101</v>
      </c>
      <c r="X156" s="170" t="s">
        <v>293</v>
      </c>
      <c r="Y156" s="171" t="s">
        <v>261</v>
      </c>
      <c r="Z156" s="170" t="s">
        <v>287</v>
      </c>
      <c r="AA156" s="172">
        <v>16.399999999999999</v>
      </c>
      <c r="AB156" s="173" t="s">
        <v>233</v>
      </c>
      <c r="AC156" s="172" t="s">
        <v>244</v>
      </c>
      <c r="AD156" s="172" t="s">
        <v>188</v>
      </c>
      <c r="AE156" s="170"/>
      <c r="AF156" s="170"/>
    </row>
    <row r="157" spans="1:32" s="142" customFormat="1" x14ac:dyDescent="0.3">
      <c r="A157" s="168" t="s">
        <v>298</v>
      </c>
      <c r="B157" s="168" t="s">
        <v>6</v>
      </c>
      <c r="C157" s="169">
        <v>43748</v>
      </c>
      <c r="D157" s="170">
        <v>7.7</v>
      </c>
      <c r="E157" s="171">
        <v>97.3</v>
      </c>
      <c r="F157" s="171">
        <v>49</v>
      </c>
      <c r="G157" s="170">
        <v>6.97</v>
      </c>
      <c r="H157" s="170">
        <v>22.3</v>
      </c>
      <c r="I157" s="172">
        <v>1.45</v>
      </c>
      <c r="J157" s="170">
        <v>790</v>
      </c>
      <c r="K157" s="170">
        <v>170</v>
      </c>
      <c r="L157" s="172">
        <v>14.9</v>
      </c>
      <c r="M157" s="170" t="s">
        <v>124</v>
      </c>
      <c r="N157" s="172">
        <v>0.248</v>
      </c>
      <c r="O157" s="172" t="s">
        <v>299</v>
      </c>
      <c r="P157" s="172" t="s">
        <v>300</v>
      </c>
      <c r="Q157" s="172">
        <v>18.54</v>
      </c>
      <c r="R157" s="171">
        <v>30</v>
      </c>
      <c r="S157" s="172">
        <v>8.3699999999999992</v>
      </c>
      <c r="T157" s="173" t="s">
        <v>104</v>
      </c>
      <c r="U157" s="170" t="s">
        <v>291</v>
      </c>
      <c r="V157" s="170">
        <v>0.80800000000000005</v>
      </c>
      <c r="W157" s="170" t="s">
        <v>101</v>
      </c>
      <c r="X157" s="170" t="s">
        <v>293</v>
      </c>
      <c r="Y157" s="171" t="s">
        <v>261</v>
      </c>
      <c r="Z157" s="170" t="s">
        <v>287</v>
      </c>
      <c r="AA157" s="172">
        <v>18.2</v>
      </c>
      <c r="AB157" s="173" t="s">
        <v>233</v>
      </c>
      <c r="AC157" s="172" t="s">
        <v>244</v>
      </c>
      <c r="AD157" s="172" t="s">
        <v>188</v>
      </c>
      <c r="AE157" s="170"/>
      <c r="AF157" s="170"/>
    </row>
    <row r="158" spans="1:32" s="142" customFormat="1" x14ac:dyDescent="0.3">
      <c r="A158" s="102" t="s">
        <v>301</v>
      </c>
      <c r="B158" s="102" t="s">
        <v>7</v>
      </c>
      <c r="C158" s="102">
        <v>43818</v>
      </c>
      <c r="D158" s="165">
        <v>6.7</v>
      </c>
      <c r="E158" s="165">
        <v>87</v>
      </c>
      <c r="F158" s="165">
        <v>49.5</v>
      </c>
      <c r="G158" s="86">
        <v>6.89</v>
      </c>
      <c r="H158" s="86">
        <v>28.3</v>
      </c>
      <c r="I158" s="86">
        <v>1.43</v>
      </c>
      <c r="J158" s="86">
        <v>170</v>
      </c>
      <c r="K158" s="86">
        <v>20</v>
      </c>
      <c r="L158" s="166">
        <v>4.28</v>
      </c>
      <c r="M158" s="86" t="s">
        <v>124</v>
      </c>
      <c r="N158" s="166">
        <v>0.70299999999999996</v>
      </c>
      <c r="O158" s="166" t="s">
        <v>299</v>
      </c>
      <c r="P158" s="166" t="s">
        <v>300</v>
      </c>
      <c r="Q158" s="166">
        <v>9.83</v>
      </c>
      <c r="R158" s="165">
        <v>30</v>
      </c>
      <c r="S158" s="166">
        <v>2.5499999999999998</v>
      </c>
      <c r="T158" s="99">
        <v>3.9E-2</v>
      </c>
      <c r="U158" s="86" t="s">
        <v>291</v>
      </c>
      <c r="V158" s="86">
        <v>0.185</v>
      </c>
      <c r="W158" s="86" t="s">
        <v>101</v>
      </c>
      <c r="X158" s="86" t="s">
        <v>293</v>
      </c>
      <c r="Y158" s="165" t="s">
        <v>261</v>
      </c>
      <c r="Z158" s="86" t="s">
        <v>287</v>
      </c>
      <c r="AA158" s="166">
        <v>20.2</v>
      </c>
      <c r="AB158" s="99" t="s">
        <v>233</v>
      </c>
      <c r="AC158" s="166" t="s">
        <v>244</v>
      </c>
      <c r="AD158" s="166" t="s">
        <v>188</v>
      </c>
      <c r="AE158" s="86" t="s">
        <v>247</v>
      </c>
      <c r="AF158" s="86" t="s">
        <v>235</v>
      </c>
    </row>
    <row r="159" spans="1:32" s="142" customFormat="1" x14ac:dyDescent="0.3">
      <c r="A159" s="102" t="s">
        <v>301</v>
      </c>
      <c r="B159" s="102" t="s">
        <v>6</v>
      </c>
      <c r="C159" s="102">
        <v>43818</v>
      </c>
      <c r="D159" s="86">
        <v>7.4</v>
      </c>
      <c r="E159" s="165">
        <v>97.6</v>
      </c>
      <c r="F159" s="86">
        <v>51.4</v>
      </c>
      <c r="G159" s="86">
        <v>7.13</v>
      </c>
      <c r="H159" s="86">
        <v>26.5</v>
      </c>
      <c r="I159" s="166">
        <v>1.53</v>
      </c>
      <c r="J159" s="86">
        <v>250</v>
      </c>
      <c r="K159" s="86">
        <v>60</v>
      </c>
      <c r="L159" s="166">
        <v>13.8</v>
      </c>
      <c r="M159" s="86" t="s">
        <v>124</v>
      </c>
      <c r="N159" s="166">
        <v>0.72499999999999998</v>
      </c>
      <c r="O159" s="166" t="s">
        <v>299</v>
      </c>
      <c r="P159" s="166" t="s">
        <v>300</v>
      </c>
      <c r="Q159" s="166">
        <v>25.51</v>
      </c>
      <c r="R159" s="165">
        <v>34</v>
      </c>
      <c r="S159" s="166">
        <v>2.8149999999999999</v>
      </c>
      <c r="T159" s="99" t="s">
        <v>100</v>
      </c>
      <c r="U159" s="86" t="s">
        <v>291</v>
      </c>
      <c r="V159" s="86">
        <v>0.58799999999999997</v>
      </c>
      <c r="W159" s="86" t="s">
        <v>101</v>
      </c>
      <c r="X159" s="86" t="s">
        <v>293</v>
      </c>
      <c r="Y159" s="165" t="s">
        <v>261</v>
      </c>
      <c r="Z159" s="86" t="s">
        <v>287</v>
      </c>
      <c r="AA159" s="166">
        <v>17.78</v>
      </c>
      <c r="AB159" s="99" t="s">
        <v>233</v>
      </c>
      <c r="AC159" s="166">
        <v>4</v>
      </c>
      <c r="AD159" s="166" t="s">
        <v>188</v>
      </c>
      <c r="AE159" s="86" t="s">
        <v>247</v>
      </c>
      <c r="AF159" s="86" t="s">
        <v>235</v>
      </c>
    </row>
    <row r="160" spans="1:32" s="142" customFormat="1" x14ac:dyDescent="0.3">
      <c r="A160" s="168" t="s">
        <v>302</v>
      </c>
      <c r="B160" s="168" t="s">
        <v>7</v>
      </c>
      <c r="C160" s="169">
        <v>43887</v>
      </c>
      <c r="D160" s="171">
        <v>6.5</v>
      </c>
      <c r="E160" s="171">
        <v>81.900000000000006</v>
      </c>
      <c r="F160" s="171">
        <v>47.9</v>
      </c>
      <c r="G160" s="170">
        <v>6.79</v>
      </c>
      <c r="H160" s="170">
        <v>26.8</v>
      </c>
      <c r="I160" s="172">
        <v>2.7</v>
      </c>
      <c r="J160" s="170">
        <v>330</v>
      </c>
      <c r="K160" s="170">
        <v>230</v>
      </c>
      <c r="L160" s="172">
        <v>4.79</v>
      </c>
      <c r="M160" s="170" t="s">
        <v>124</v>
      </c>
      <c r="N160" s="172">
        <v>0.59399999999999997</v>
      </c>
      <c r="O160" s="172" t="s">
        <v>299</v>
      </c>
      <c r="P160" s="172" t="s">
        <v>300</v>
      </c>
      <c r="Q160" s="172">
        <v>11.67</v>
      </c>
      <c r="R160" s="171">
        <v>30</v>
      </c>
      <c r="S160" s="172">
        <v>2.9</v>
      </c>
      <c r="T160" s="173" t="s">
        <v>100</v>
      </c>
      <c r="U160" s="170" t="s">
        <v>291</v>
      </c>
      <c r="V160" s="170">
        <v>9.2999999999999999E-2</v>
      </c>
      <c r="W160" s="170" t="s">
        <v>101</v>
      </c>
      <c r="X160" s="170" t="s">
        <v>293</v>
      </c>
      <c r="Y160" s="171" t="s">
        <v>261</v>
      </c>
      <c r="Z160" s="170" t="s">
        <v>287</v>
      </c>
      <c r="AA160" s="172">
        <v>25.05</v>
      </c>
      <c r="AB160" s="173" t="s">
        <v>233</v>
      </c>
      <c r="AC160" s="172" t="s">
        <v>244</v>
      </c>
      <c r="AD160" s="172" t="s">
        <v>188</v>
      </c>
      <c r="AE160" s="170"/>
      <c r="AF160" s="170"/>
    </row>
    <row r="161" spans="1:32" s="142" customFormat="1" x14ac:dyDescent="0.3">
      <c r="A161" s="168" t="s">
        <v>302</v>
      </c>
      <c r="B161" s="168" t="s">
        <v>6</v>
      </c>
      <c r="C161" s="169">
        <v>43887</v>
      </c>
      <c r="D161" s="170">
        <v>6.7</v>
      </c>
      <c r="E161" s="171">
        <v>83.8</v>
      </c>
      <c r="F161" s="171">
        <v>48.8</v>
      </c>
      <c r="G161" s="170">
        <v>7.01</v>
      </c>
      <c r="H161" s="170">
        <v>26.9</v>
      </c>
      <c r="I161" s="172">
        <v>2.9</v>
      </c>
      <c r="J161" s="170">
        <v>23</v>
      </c>
      <c r="K161" s="170" t="s">
        <v>251</v>
      </c>
      <c r="L161" s="172">
        <v>4.67</v>
      </c>
      <c r="M161" s="170" t="s">
        <v>124</v>
      </c>
      <c r="N161" s="172">
        <v>0.58499999999999996</v>
      </c>
      <c r="O161" s="172" t="s">
        <v>299</v>
      </c>
      <c r="P161" s="172" t="s">
        <v>300</v>
      </c>
      <c r="Q161" s="172">
        <v>12.97</v>
      </c>
      <c r="R161" s="171">
        <v>34</v>
      </c>
      <c r="S161" s="172">
        <v>2.92</v>
      </c>
      <c r="T161" s="173">
        <v>0.02</v>
      </c>
      <c r="U161" s="170" t="s">
        <v>291</v>
      </c>
      <c r="V161" s="170" t="s">
        <v>127</v>
      </c>
      <c r="W161" s="170" t="s">
        <v>101</v>
      </c>
      <c r="X161" s="170" t="s">
        <v>293</v>
      </c>
      <c r="Y161" s="171" t="s">
        <v>261</v>
      </c>
      <c r="Z161" s="170" t="s">
        <v>287</v>
      </c>
      <c r="AA161" s="172">
        <v>20.81</v>
      </c>
      <c r="AB161" s="173" t="s">
        <v>233</v>
      </c>
      <c r="AC161" s="172" t="s">
        <v>244</v>
      </c>
      <c r="AD161" s="172" t="s">
        <v>188</v>
      </c>
      <c r="AE161" s="170"/>
      <c r="AF161" s="170"/>
    </row>
    <row r="162" spans="1:32" s="142" customFormat="1" x14ac:dyDescent="0.3">
      <c r="A162" s="102" t="s">
        <v>303</v>
      </c>
      <c r="B162" s="102" t="s">
        <v>7</v>
      </c>
      <c r="C162" s="102">
        <v>43936</v>
      </c>
      <c r="D162" s="165">
        <v>6.6</v>
      </c>
      <c r="E162" s="165">
        <v>78.900000000000006</v>
      </c>
      <c r="F162" s="165">
        <v>49</v>
      </c>
      <c r="G162" s="86">
        <v>6.64</v>
      </c>
      <c r="H162" s="86">
        <v>24.7</v>
      </c>
      <c r="I162" s="166">
        <v>2.4</v>
      </c>
      <c r="J162" s="86">
        <v>540</v>
      </c>
      <c r="K162" s="86">
        <v>240</v>
      </c>
      <c r="L162" s="166">
        <v>4.57</v>
      </c>
      <c r="M162" s="86" t="s">
        <v>124</v>
      </c>
      <c r="N162" s="166">
        <v>0.63</v>
      </c>
      <c r="O162" s="166" t="s">
        <v>299</v>
      </c>
      <c r="P162" s="166" t="s">
        <v>300</v>
      </c>
      <c r="Q162" s="166">
        <v>7.9</v>
      </c>
      <c r="R162" s="165">
        <v>28</v>
      </c>
      <c r="S162" s="166">
        <v>2.99</v>
      </c>
      <c r="T162" s="99">
        <v>9.9000000000000005E-2</v>
      </c>
      <c r="U162" s="86" t="s">
        <v>291</v>
      </c>
      <c r="V162" s="86">
        <v>0.215</v>
      </c>
      <c r="W162" s="86" t="s">
        <v>101</v>
      </c>
      <c r="X162" s="86" t="s">
        <v>304</v>
      </c>
      <c r="Y162" s="165" t="s">
        <v>261</v>
      </c>
      <c r="Z162" s="86" t="s">
        <v>287</v>
      </c>
      <c r="AA162" s="166">
        <v>18.96</v>
      </c>
      <c r="AB162" s="99" t="s">
        <v>233</v>
      </c>
      <c r="AC162" s="166" t="s">
        <v>305</v>
      </c>
      <c r="AD162" s="166" t="s">
        <v>188</v>
      </c>
      <c r="AE162" s="86"/>
      <c r="AF162" s="86"/>
    </row>
    <row r="163" spans="1:32" s="142" customFormat="1" x14ac:dyDescent="0.3">
      <c r="A163" s="102" t="s">
        <v>303</v>
      </c>
      <c r="B163" s="102" t="s">
        <v>6</v>
      </c>
      <c r="C163" s="102">
        <v>43936</v>
      </c>
      <c r="D163" s="86">
        <v>6.9</v>
      </c>
      <c r="E163" s="165">
        <v>82.9</v>
      </c>
      <c r="F163" s="86">
        <v>50.5</v>
      </c>
      <c r="G163" s="86">
        <v>7.13</v>
      </c>
      <c r="H163" s="86">
        <v>24.7</v>
      </c>
      <c r="I163" s="166">
        <v>2.97</v>
      </c>
      <c r="J163" s="86">
        <v>240</v>
      </c>
      <c r="K163" s="86">
        <v>79</v>
      </c>
      <c r="L163" s="166">
        <v>3.66</v>
      </c>
      <c r="M163" s="86" t="s">
        <v>124</v>
      </c>
      <c r="N163" s="166">
        <v>0.63200000000000001</v>
      </c>
      <c r="O163" s="166" t="s">
        <v>299</v>
      </c>
      <c r="P163" s="166" t="s">
        <v>300</v>
      </c>
      <c r="Q163" s="166">
        <v>7.1</v>
      </c>
      <c r="R163" s="165">
        <v>28</v>
      </c>
      <c r="S163" s="166">
        <v>3.08</v>
      </c>
      <c r="T163" s="99">
        <v>0.09</v>
      </c>
      <c r="U163" s="86" t="s">
        <v>291</v>
      </c>
      <c r="V163" s="86">
        <v>2.3570000000000002</v>
      </c>
      <c r="W163" s="86" t="s">
        <v>101</v>
      </c>
      <c r="X163" s="86" t="s">
        <v>304</v>
      </c>
      <c r="Y163" s="165" t="s">
        <v>261</v>
      </c>
      <c r="Z163" s="86" t="s">
        <v>287</v>
      </c>
      <c r="AA163" s="166">
        <v>20.36</v>
      </c>
      <c r="AB163" s="99" t="s">
        <v>233</v>
      </c>
      <c r="AC163" s="166" t="s">
        <v>305</v>
      </c>
      <c r="AD163" s="166" t="s">
        <v>188</v>
      </c>
      <c r="AE163" s="86"/>
      <c r="AF163" s="86"/>
    </row>
    <row r="164" spans="1:32" s="142" customFormat="1" x14ac:dyDescent="0.3">
      <c r="A164" s="168" t="s">
        <v>306</v>
      </c>
      <c r="B164" s="168" t="s">
        <v>7</v>
      </c>
      <c r="C164" s="169">
        <v>44000</v>
      </c>
      <c r="D164" s="171">
        <v>7.1</v>
      </c>
      <c r="E164" s="171">
        <v>77.5</v>
      </c>
      <c r="F164" s="171">
        <v>50.2</v>
      </c>
      <c r="G164" s="172">
        <v>6.65</v>
      </c>
      <c r="H164" s="170">
        <v>19.3</v>
      </c>
      <c r="I164" s="172">
        <v>1.1100000000000001</v>
      </c>
      <c r="J164" s="170">
        <v>1400</v>
      </c>
      <c r="K164" s="170">
        <v>390</v>
      </c>
      <c r="L164" s="172">
        <v>17.8</v>
      </c>
      <c r="M164" s="170" t="s">
        <v>124</v>
      </c>
      <c r="N164" s="172">
        <v>0.86299999999999999</v>
      </c>
      <c r="O164" s="172" t="s">
        <v>299</v>
      </c>
      <c r="P164" s="172" t="s">
        <v>300</v>
      </c>
      <c r="Q164" s="172">
        <v>14.57</v>
      </c>
      <c r="R164" s="171">
        <v>30</v>
      </c>
      <c r="S164" s="172">
        <v>2.96</v>
      </c>
      <c r="T164" s="173">
        <v>4.2000000000000003E-2</v>
      </c>
      <c r="U164" s="170" t="s">
        <v>291</v>
      </c>
      <c r="V164" s="173">
        <v>0.33</v>
      </c>
      <c r="W164" s="170" t="s">
        <v>101</v>
      </c>
      <c r="X164" s="170" t="s">
        <v>293</v>
      </c>
      <c r="Y164" s="171">
        <v>1</v>
      </c>
      <c r="Z164" s="170" t="s">
        <v>287</v>
      </c>
      <c r="AA164" s="172">
        <v>16.77</v>
      </c>
      <c r="AB164" s="173" t="s">
        <v>233</v>
      </c>
      <c r="AC164" s="172" t="s">
        <v>244</v>
      </c>
      <c r="AD164" s="172" t="s">
        <v>188</v>
      </c>
      <c r="AE164" s="170" t="s">
        <v>247</v>
      </c>
      <c r="AF164" s="170" t="s">
        <v>235</v>
      </c>
    </row>
    <row r="165" spans="1:32" s="142" customFormat="1" x14ac:dyDescent="0.3">
      <c r="A165" s="168" t="s">
        <v>306</v>
      </c>
      <c r="B165" s="168" t="s">
        <v>6</v>
      </c>
      <c r="C165" s="169">
        <v>44000</v>
      </c>
      <c r="D165" s="170">
        <v>7.8</v>
      </c>
      <c r="E165" s="171">
        <v>86.8</v>
      </c>
      <c r="F165" s="171">
        <v>50.1</v>
      </c>
      <c r="G165" s="172">
        <v>6.7</v>
      </c>
      <c r="H165" s="170">
        <v>19.899999999999999</v>
      </c>
      <c r="I165" s="172">
        <v>0.56999999999999995</v>
      </c>
      <c r="J165" s="170">
        <v>540</v>
      </c>
      <c r="K165" s="170">
        <v>130</v>
      </c>
      <c r="L165" s="172">
        <v>42.4</v>
      </c>
      <c r="M165" s="170" t="s">
        <v>124</v>
      </c>
      <c r="N165" s="172">
        <v>0.77500000000000002</v>
      </c>
      <c r="O165" s="172" t="s">
        <v>299</v>
      </c>
      <c r="P165" s="172" t="s">
        <v>300</v>
      </c>
      <c r="Q165" s="172">
        <v>24.42</v>
      </c>
      <c r="R165" s="171">
        <v>42</v>
      </c>
      <c r="S165" s="172">
        <v>3.62</v>
      </c>
      <c r="T165" s="173">
        <v>5.5E-2</v>
      </c>
      <c r="U165" s="170" t="s">
        <v>291</v>
      </c>
      <c r="V165" s="173">
        <v>0.57999999999999996</v>
      </c>
      <c r="W165" s="170" t="s">
        <v>101</v>
      </c>
      <c r="X165" s="170" t="s">
        <v>293</v>
      </c>
      <c r="Y165" s="171">
        <v>2</v>
      </c>
      <c r="Z165" s="170" t="s">
        <v>287</v>
      </c>
      <c r="AA165" s="172">
        <v>16.57</v>
      </c>
      <c r="AB165" s="173" t="s">
        <v>233</v>
      </c>
      <c r="AC165" s="172" t="s">
        <v>244</v>
      </c>
      <c r="AD165" s="172" t="s">
        <v>188</v>
      </c>
      <c r="AE165" s="170" t="s">
        <v>247</v>
      </c>
      <c r="AF165" s="170" t="s">
        <v>235</v>
      </c>
    </row>
    <row r="166" spans="1:32" s="142" customFormat="1" x14ac:dyDescent="0.3">
      <c r="A166" s="102" t="s">
        <v>307</v>
      </c>
      <c r="B166" s="102" t="s">
        <v>7</v>
      </c>
      <c r="C166" s="102">
        <v>44062</v>
      </c>
      <c r="D166" s="165">
        <v>8.1</v>
      </c>
      <c r="E166" s="165">
        <v>83.9</v>
      </c>
      <c r="F166" s="165">
        <v>54.7</v>
      </c>
      <c r="G166" s="166">
        <v>6.66</v>
      </c>
      <c r="H166" s="165">
        <v>16.8</v>
      </c>
      <c r="I166" s="166">
        <v>1.1299999999999999</v>
      </c>
      <c r="J166" s="86">
        <v>540</v>
      </c>
      <c r="K166" s="86">
        <v>350</v>
      </c>
      <c r="L166" s="166">
        <v>27</v>
      </c>
      <c r="M166" s="86" t="s">
        <v>124</v>
      </c>
      <c r="N166" s="166">
        <v>1.0569999999999999</v>
      </c>
      <c r="O166" s="166" t="s">
        <v>299</v>
      </c>
      <c r="P166" s="166" t="s">
        <v>300</v>
      </c>
      <c r="Q166" s="166">
        <v>7.65</v>
      </c>
      <c r="R166" s="165">
        <v>54</v>
      </c>
      <c r="S166" s="166">
        <v>3.16</v>
      </c>
      <c r="T166" s="99">
        <v>5.7000000000000002E-2</v>
      </c>
      <c r="U166" s="86" t="s">
        <v>291</v>
      </c>
      <c r="V166" s="86">
        <v>0.40500000000000003</v>
      </c>
      <c r="W166" s="86" t="s">
        <v>101</v>
      </c>
      <c r="X166" s="86" t="s">
        <v>293</v>
      </c>
      <c r="Y166" s="165">
        <v>7</v>
      </c>
      <c r="Z166" s="86" t="s">
        <v>287</v>
      </c>
      <c r="AA166" s="166">
        <v>17.170000000000002</v>
      </c>
      <c r="AB166" s="99" t="s">
        <v>233</v>
      </c>
      <c r="AC166" s="166" t="s">
        <v>244</v>
      </c>
      <c r="AD166" s="166" t="s">
        <v>188</v>
      </c>
      <c r="AE166" s="86"/>
      <c r="AF166" s="86"/>
    </row>
    <row r="167" spans="1:32" s="142" customFormat="1" x14ac:dyDescent="0.3">
      <c r="A167" s="102" t="s">
        <v>307</v>
      </c>
      <c r="B167" s="102" t="s">
        <v>6</v>
      </c>
      <c r="C167" s="102">
        <v>44062</v>
      </c>
      <c r="D167" s="165">
        <v>9</v>
      </c>
      <c r="E167" s="165">
        <v>93.2</v>
      </c>
      <c r="F167" s="86">
        <v>45.7</v>
      </c>
      <c r="G167" s="166">
        <v>6.99</v>
      </c>
      <c r="H167" s="165">
        <v>16.7</v>
      </c>
      <c r="I167" s="166">
        <v>0.59</v>
      </c>
      <c r="J167" s="86">
        <v>240</v>
      </c>
      <c r="K167" s="86">
        <v>130</v>
      </c>
      <c r="L167" s="166">
        <v>39.700000000000003</v>
      </c>
      <c r="M167" s="86" t="s">
        <v>124</v>
      </c>
      <c r="N167" s="166">
        <v>0.56499999999999995</v>
      </c>
      <c r="O167" s="166" t="s">
        <v>299</v>
      </c>
      <c r="P167" s="166" t="s">
        <v>300</v>
      </c>
      <c r="Q167" s="166">
        <v>7.16</v>
      </c>
      <c r="R167" s="165">
        <v>36</v>
      </c>
      <c r="S167" s="166">
        <v>2.79</v>
      </c>
      <c r="T167" s="99">
        <v>0.06</v>
      </c>
      <c r="U167" s="86" t="s">
        <v>291</v>
      </c>
      <c r="V167" s="86">
        <v>0.60099999999999998</v>
      </c>
      <c r="W167" s="86" t="s">
        <v>101</v>
      </c>
      <c r="X167" s="86" t="s">
        <v>293</v>
      </c>
      <c r="Y167" s="165">
        <v>1</v>
      </c>
      <c r="Z167" s="86" t="s">
        <v>287</v>
      </c>
      <c r="AA167" s="166">
        <v>14.77</v>
      </c>
      <c r="AB167" s="99" t="s">
        <v>233</v>
      </c>
      <c r="AC167" s="166" t="s">
        <v>244</v>
      </c>
      <c r="AD167" s="165">
        <v>32</v>
      </c>
      <c r="AE167" s="86"/>
      <c r="AF167" s="86"/>
    </row>
    <row r="168" spans="1:32" s="142" customFormat="1" x14ac:dyDescent="0.3">
      <c r="A168" s="168" t="s">
        <v>308</v>
      </c>
      <c r="B168" s="168" t="s">
        <v>7</v>
      </c>
      <c r="C168" s="169">
        <v>44113</v>
      </c>
      <c r="D168" s="171">
        <v>7.9</v>
      </c>
      <c r="E168" s="171">
        <v>87.4</v>
      </c>
      <c r="F168" s="171">
        <v>46.4</v>
      </c>
      <c r="G168" s="172">
        <v>6.68</v>
      </c>
      <c r="H168" s="170">
        <v>20.399999999999999</v>
      </c>
      <c r="I168" s="172">
        <v>1.56</v>
      </c>
      <c r="J168" s="170">
        <v>1400</v>
      </c>
      <c r="K168" s="170">
        <v>920</v>
      </c>
      <c r="L168" s="172">
        <v>19.600000000000001</v>
      </c>
      <c r="M168" s="170" t="s">
        <v>124</v>
      </c>
      <c r="N168" s="172">
        <v>0.72699999999999998</v>
      </c>
      <c r="O168" s="167" t="s">
        <v>309</v>
      </c>
      <c r="P168" s="172" t="s">
        <v>300</v>
      </c>
      <c r="Q168" s="172">
        <v>12.2</v>
      </c>
      <c r="R168" s="171">
        <v>36</v>
      </c>
      <c r="S168" s="172">
        <v>2.95</v>
      </c>
      <c r="T168" s="173">
        <v>0.06</v>
      </c>
      <c r="U168" s="170" t="s">
        <v>291</v>
      </c>
      <c r="V168" s="173">
        <v>0.58099999999999996</v>
      </c>
      <c r="W168" s="170" t="s">
        <v>101</v>
      </c>
      <c r="X168" s="170" t="s">
        <v>293</v>
      </c>
      <c r="Y168" s="171">
        <v>22</v>
      </c>
      <c r="Z168" s="170" t="s">
        <v>287</v>
      </c>
      <c r="AA168" s="172">
        <v>15.77</v>
      </c>
      <c r="AB168" s="173" t="s">
        <v>233</v>
      </c>
      <c r="AC168" s="172">
        <v>1</v>
      </c>
      <c r="AD168" s="172" t="s">
        <v>188</v>
      </c>
      <c r="AE168" s="170"/>
      <c r="AF168" s="170"/>
    </row>
    <row r="169" spans="1:32" s="142" customFormat="1" x14ac:dyDescent="0.3">
      <c r="A169" s="168" t="s">
        <v>308</v>
      </c>
      <c r="B169" s="168" t="s">
        <v>6</v>
      </c>
      <c r="C169" s="169">
        <v>44113</v>
      </c>
      <c r="D169" s="170">
        <v>8.4</v>
      </c>
      <c r="E169" s="171">
        <v>94.4</v>
      </c>
      <c r="F169" s="171">
        <v>47</v>
      </c>
      <c r="G169" s="172">
        <v>7.07</v>
      </c>
      <c r="H169" s="170">
        <v>20.9</v>
      </c>
      <c r="I169" s="172">
        <v>1.44</v>
      </c>
      <c r="J169" s="170">
        <v>1700</v>
      </c>
      <c r="K169" s="170">
        <v>940</v>
      </c>
      <c r="L169" s="172">
        <v>20.8</v>
      </c>
      <c r="M169" s="170" t="s">
        <v>124</v>
      </c>
      <c r="N169" s="172">
        <v>0.63200000000000001</v>
      </c>
      <c r="O169" s="167" t="s">
        <v>309</v>
      </c>
      <c r="P169" s="172" t="s">
        <v>300</v>
      </c>
      <c r="Q169" s="172">
        <v>13.39</v>
      </c>
      <c r="R169" s="171">
        <v>40</v>
      </c>
      <c r="S169" s="172">
        <v>3.04</v>
      </c>
      <c r="T169" s="173">
        <v>5.1999999999999998E-2</v>
      </c>
      <c r="U169" s="170" t="s">
        <v>291</v>
      </c>
      <c r="V169" s="173">
        <v>0.64600000000000002</v>
      </c>
      <c r="W169" s="170" t="s">
        <v>101</v>
      </c>
      <c r="X169" s="170" t="s">
        <v>293</v>
      </c>
      <c r="Y169" s="171">
        <v>22</v>
      </c>
      <c r="Z169" s="170" t="s">
        <v>287</v>
      </c>
      <c r="AA169" s="172">
        <v>16.38</v>
      </c>
      <c r="AB169" s="173" t="s">
        <v>233</v>
      </c>
      <c r="AC169" s="172" t="s">
        <v>244</v>
      </c>
      <c r="AD169" s="172" t="s">
        <v>188</v>
      </c>
      <c r="AE169" s="170"/>
      <c r="AF169" s="170"/>
    </row>
    <row r="170" spans="1:32" s="142" customFormat="1" x14ac:dyDescent="0.3">
      <c r="A170" s="102" t="s">
        <v>310</v>
      </c>
      <c r="B170" s="102" t="s">
        <v>7</v>
      </c>
      <c r="C170" s="102">
        <v>44174</v>
      </c>
      <c r="D170" s="165">
        <v>8</v>
      </c>
      <c r="E170" s="165">
        <v>97.5</v>
      </c>
      <c r="F170" s="165">
        <v>44.7</v>
      </c>
      <c r="G170" s="166">
        <v>6.65</v>
      </c>
      <c r="H170" s="165">
        <v>25.6</v>
      </c>
      <c r="I170" s="166">
        <v>1.44</v>
      </c>
      <c r="J170" s="86">
        <v>22</v>
      </c>
      <c r="K170" s="86">
        <v>14</v>
      </c>
      <c r="L170" s="165">
        <v>4.7</v>
      </c>
      <c r="M170" s="86">
        <v>5.79E-2</v>
      </c>
      <c r="N170" s="166">
        <v>0.63200000000000001</v>
      </c>
      <c r="O170" s="166" t="s">
        <v>309</v>
      </c>
      <c r="P170" s="166" t="s">
        <v>300</v>
      </c>
      <c r="Q170" s="166">
        <v>11.7</v>
      </c>
      <c r="R170" s="165">
        <v>34</v>
      </c>
      <c r="S170" s="166">
        <v>6.45</v>
      </c>
      <c r="T170" s="99" t="s">
        <v>260</v>
      </c>
      <c r="U170" s="86" t="s">
        <v>291</v>
      </c>
      <c r="V170" s="86">
        <v>6.3E-2</v>
      </c>
      <c r="W170" s="86" t="s">
        <v>101</v>
      </c>
      <c r="X170" s="86" t="s">
        <v>293</v>
      </c>
      <c r="Y170" s="165">
        <v>10</v>
      </c>
      <c r="Z170" s="166" t="s">
        <v>287</v>
      </c>
      <c r="AA170" s="166">
        <v>13.95</v>
      </c>
      <c r="AB170" s="99" t="s">
        <v>233</v>
      </c>
      <c r="AC170" s="166" t="s">
        <v>244</v>
      </c>
      <c r="AD170" s="166" t="s">
        <v>188</v>
      </c>
      <c r="AE170" s="86" t="s">
        <v>247</v>
      </c>
      <c r="AF170" s="86" t="s">
        <v>235</v>
      </c>
    </row>
    <row r="171" spans="1:32" s="142" customFormat="1" x14ac:dyDescent="0.3">
      <c r="A171" s="102" t="s">
        <v>310</v>
      </c>
      <c r="B171" s="102" t="s">
        <v>6</v>
      </c>
      <c r="C171" s="102">
        <v>44174</v>
      </c>
      <c r="D171" s="165">
        <v>6.5</v>
      </c>
      <c r="E171" s="165">
        <v>81.2</v>
      </c>
      <c r="F171" s="86">
        <v>58.4</v>
      </c>
      <c r="G171" s="166">
        <v>7.2</v>
      </c>
      <c r="H171" s="165">
        <v>26.5</v>
      </c>
      <c r="I171" s="166">
        <v>1.03</v>
      </c>
      <c r="J171" s="86" t="s">
        <v>251</v>
      </c>
      <c r="K171" s="86" t="s">
        <v>251</v>
      </c>
      <c r="L171" s="165">
        <v>11.1</v>
      </c>
      <c r="M171" s="86" t="s">
        <v>124</v>
      </c>
      <c r="N171" s="166">
        <v>0.90400000000000003</v>
      </c>
      <c r="O171" s="166" t="s">
        <v>309</v>
      </c>
      <c r="P171" s="166" t="s">
        <v>300</v>
      </c>
      <c r="Q171" s="166">
        <v>15.32</v>
      </c>
      <c r="R171" s="165">
        <v>42</v>
      </c>
      <c r="S171" s="166">
        <v>9.1300000000000008</v>
      </c>
      <c r="T171" s="99">
        <v>0.03</v>
      </c>
      <c r="U171" s="86" t="s">
        <v>291</v>
      </c>
      <c r="V171" s="86">
        <v>0.29799999999999999</v>
      </c>
      <c r="W171" s="86" t="s">
        <v>101</v>
      </c>
      <c r="X171" s="86" t="s">
        <v>293</v>
      </c>
      <c r="Y171" s="165">
        <v>2</v>
      </c>
      <c r="Z171" s="166" t="s">
        <v>287</v>
      </c>
      <c r="AA171" s="166">
        <v>18.399999999999999</v>
      </c>
      <c r="AB171" s="99" t="s">
        <v>233</v>
      </c>
      <c r="AC171" s="166" t="s">
        <v>244</v>
      </c>
      <c r="AD171" s="166" t="s">
        <v>188</v>
      </c>
      <c r="AE171" s="86" t="s">
        <v>247</v>
      </c>
      <c r="AF171" s="86" t="s">
        <v>235</v>
      </c>
    </row>
    <row r="172" spans="1:32" s="142" customFormat="1" x14ac:dyDescent="0.3">
      <c r="A172" s="168" t="s">
        <v>388</v>
      </c>
      <c r="B172" s="168" t="s">
        <v>7</v>
      </c>
      <c r="C172" s="169">
        <v>44238</v>
      </c>
      <c r="D172" s="171">
        <v>7.1</v>
      </c>
      <c r="E172" s="171">
        <v>84.8</v>
      </c>
      <c r="F172" s="171">
        <v>54.3</v>
      </c>
      <c r="G172" s="172">
        <v>6.68</v>
      </c>
      <c r="H172" s="170">
        <v>24.8</v>
      </c>
      <c r="I172" s="172">
        <v>1.76</v>
      </c>
      <c r="J172" s="184" t="s">
        <v>389</v>
      </c>
      <c r="K172" s="184" t="s">
        <v>389</v>
      </c>
      <c r="L172" s="172">
        <v>4.37</v>
      </c>
      <c r="M172" s="170" t="s">
        <v>390</v>
      </c>
      <c r="N172" s="172">
        <v>0.97599999999999998</v>
      </c>
      <c r="O172" s="172" t="s">
        <v>391</v>
      </c>
      <c r="P172" s="172" t="s">
        <v>392</v>
      </c>
      <c r="Q172" s="172">
        <v>8.1</v>
      </c>
      <c r="R172" s="171">
        <v>34</v>
      </c>
      <c r="S172" s="172">
        <v>3.92</v>
      </c>
      <c r="T172" s="101" t="s">
        <v>393</v>
      </c>
      <c r="U172" s="170" t="s">
        <v>394</v>
      </c>
      <c r="V172" s="173" t="s">
        <v>395</v>
      </c>
      <c r="W172" s="170" t="s">
        <v>396</v>
      </c>
      <c r="X172" s="170" t="s">
        <v>397</v>
      </c>
      <c r="Y172" s="164" t="s">
        <v>398</v>
      </c>
      <c r="Z172" s="170" t="s">
        <v>399</v>
      </c>
      <c r="AA172" s="172">
        <v>22.24</v>
      </c>
      <c r="AB172" s="173" t="s">
        <v>400</v>
      </c>
      <c r="AC172" s="172" t="s">
        <v>401</v>
      </c>
      <c r="AD172" s="172" t="s">
        <v>402</v>
      </c>
      <c r="AE172" s="170"/>
      <c r="AF172" s="170"/>
    </row>
    <row r="173" spans="1:32" s="142" customFormat="1" x14ac:dyDescent="0.3">
      <c r="A173" s="168" t="s">
        <v>388</v>
      </c>
      <c r="B173" s="168" t="s">
        <v>6</v>
      </c>
      <c r="C173" s="169">
        <v>44238</v>
      </c>
      <c r="D173" s="171">
        <v>7.5</v>
      </c>
      <c r="E173" s="171">
        <v>93.4</v>
      </c>
      <c r="F173" s="171">
        <v>60.9</v>
      </c>
      <c r="G173" s="172">
        <v>8.01</v>
      </c>
      <c r="H173" s="170">
        <v>25.5</v>
      </c>
      <c r="I173" s="172">
        <v>1.4</v>
      </c>
      <c r="J173" s="184" t="s">
        <v>389</v>
      </c>
      <c r="K173" s="184" t="s">
        <v>389</v>
      </c>
      <c r="L173" s="172">
        <v>4.92</v>
      </c>
      <c r="M173" s="170" t="s">
        <v>390</v>
      </c>
      <c r="N173" s="172">
        <v>1.2809999999999999</v>
      </c>
      <c r="O173" s="172" t="s">
        <v>391</v>
      </c>
      <c r="P173" s="172" t="s">
        <v>392</v>
      </c>
      <c r="Q173" s="172">
        <v>11.14</v>
      </c>
      <c r="R173" s="171">
        <v>34</v>
      </c>
      <c r="S173" s="172">
        <v>4</v>
      </c>
      <c r="T173" s="101" t="s">
        <v>393</v>
      </c>
      <c r="U173" s="170" t="s">
        <v>394</v>
      </c>
      <c r="V173" s="173">
        <v>0.13900000000000001</v>
      </c>
      <c r="W173" s="170" t="s">
        <v>396</v>
      </c>
      <c r="X173" s="170" t="s">
        <v>397</v>
      </c>
      <c r="Y173" s="164" t="s">
        <v>398</v>
      </c>
      <c r="Z173" s="170" t="s">
        <v>399</v>
      </c>
      <c r="AA173" s="172">
        <v>18.2</v>
      </c>
      <c r="AB173" s="173" t="s">
        <v>400</v>
      </c>
      <c r="AC173" s="172" t="s">
        <v>401</v>
      </c>
      <c r="AD173" s="172">
        <v>180</v>
      </c>
      <c r="AE173" s="170"/>
      <c r="AF173" s="170"/>
    </row>
    <row r="174" spans="1:32" s="207" customFormat="1" x14ac:dyDescent="0.3">
      <c r="A174" s="203" t="s">
        <v>403</v>
      </c>
      <c r="B174" s="203" t="s">
        <v>7</v>
      </c>
      <c r="C174" s="203">
        <v>44300</v>
      </c>
      <c r="D174" s="204">
        <v>6.4</v>
      </c>
      <c r="E174" s="204">
        <v>76.400000000000006</v>
      </c>
      <c r="F174" s="204">
        <v>53</v>
      </c>
      <c r="G174" s="205">
        <v>6.94</v>
      </c>
      <c r="H174" s="204">
        <v>25</v>
      </c>
      <c r="I174" s="205">
        <v>2.85</v>
      </c>
      <c r="J174" s="87">
        <v>7.8</v>
      </c>
      <c r="K174" s="87" t="s">
        <v>389</v>
      </c>
      <c r="L174" s="87">
        <v>2.25</v>
      </c>
      <c r="M174" s="87" t="s">
        <v>390</v>
      </c>
      <c r="N174" s="205">
        <v>0.14000000000000001</v>
      </c>
      <c r="O174" s="87" t="s">
        <v>391</v>
      </c>
      <c r="P174" s="87" t="s">
        <v>389</v>
      </c>
      <c r="Q174" s="87" t="s">
        <v>404</v>
      </c>
      <c r="R174" s="204">
        <v>36</v>
      </c>
      <c r="S174" s="87">
        <v>2.15</v>
      </c>
      <c r="T174" s="87" t="s">
        <v>393</v>
      </c>
      <c r="U174" s="206">
        <v>0.45</v>
      </c>
      <c r="V174" s="87">
        <v>0.41299999999999998</v>
      </c>
      <c r="W174" s="87" t="s">
        <v>396</v>
      </c>
      <c r="X174" s="87" t="s">
        <v>397</v>
      </c>
      <c r="Y174" s="204" t="s">
        <v>398</v>
      </c>
      <c r="Z174" s="87" t="s">
        <v>399</v>
      </c>
      <c r="AA174" s="205">
        <v>20.2</v>
      </c>
      <c r="AB174" s="87" t="s">
        <v>400</v>
      </c>
      <c r="AC174" s="87" t="s">
        <v>405</v>
      </c>
      <c r="AD174" s="87" t="s">
        <v>402</v>
      </c>
      <c r="AE174" s="87"/>
      <c r="AF174" s="87"/>
    </row>
    <row r="175" spans="1:32" s="207" customFormat="1" x14ac:dyDescent="0.3">
      <c r="A175" s="203" t="s">
        <v>403</v>
      </c>
      <c r="B175" s="203" t="s">
        <v>6</v>
      </c>
      <c r="C175" s="203">
        <v>44300</v>
      </c>
      <c r="D175" s="204">
        <v>7.9</v>
      </c>
      <c r="E175" s="204">
        <v>92.5</v>
      </c>
      <c r="F175" s="204">
        <v>57.7</v>
      </c>
      <c r="G175" s="205">
        <v>7</v>
      </c>
      <c r="H175" s="204">
        <v>25.3</v>
      </c>
      <c r="I175" s="205">
        <v>2.4900000000000002</v>
      </c>
      <c r="J175" s="87">
        <v>220</v>
      </c>
      <c r="K175" s="87">
        <v>94</v>
      </c>
      <c r="L175" s="87">
        <v>1.64</v>
      </c>
      <c r="M175" s="87" t="s">
        <v>390</v>
      </c>
      <c r="N175" s="205">
        <v>0.14899999999999999</v>
      </c>
      <c r="O175" s="87" t="s">
        <v>391</v>
      </c>
      <c r="P175" s="87" t="s">
        <v>389</v>
      </c>
      <c r="Q175" s="87">
        <v>6.99</v>
      </c>
      <c r="R175" s="204">
        <v>36</v>
      </c>
      <c r="S175" s="87">
        <v>2.73</v>
      </c>
      <c r="T175" s="87" t="s">
        <v>393</v>
      </c>
      <c r="U175" s="206">
        <v>0.37</v>
      </c>
      <c r="V175" s="87">
        <v>0.40799999999999997</v>
      </c>
      <c r="W175" s="87" t="s">
        <v>396</v>
      </c>
      <c r="X175" s="87" t="s">
        <v>397</v>
      </c>
      <c r="Y175" s="204" t="s">
        <v>398</v>
      </c>
      <c r="Z175" s="87" t="s">
        <v>399</v>
      </c>
      <c r="AA175" s="205">
        <v>20.6</v>
      </c>
      <c r="AB175" s="87" t="s">
        <v>400</v>
      </c>
      <c r="AC175" s="205">
        <v>8</v>
      </c>
      <c r="AD175" s="205">
        <v>8</v>
      </c>
      <c r="AE175" s="87"/>
      <c r="AF175" s="87"/>
    </row>
    <row r="176" spans="1:32" s="142" customFormat="1" x14ac:dyDescent="0.3">
      <c r="A176" s="168" t="s">
        <v>406</v>
      </c>
      <c r="B176" s="168" t="s">
        <v>7</v>
      </c>
      <c r="C176" s="169">
        <v>44364</v>
      </c>
      <c r="D176" s="171">
        <v>7.6</v>
      </c>
      <c r="E176" s="171">
        <v>82</v>
      </c>
      <c r="F176" s="171">
        <v>55.3</v>
      </c>
      <c r="G176" s="172">
        <v>7.08</v>
      </c>
      <c r="H176" s="170">
        <v>19.2</v>
      </c>
      <c r="I176" s="172">
        <v>1.77</v>
      </c>
      <c r="J176" s="184"/>
      <c r="K176" s="184"/>
      <c r="L176" s="172"/>
      <c r="M176" s="170"/>
      <c r="N176" s="172"/>
      <c r="O176" s="172"/>
      <c r="P176" s="172"/>
      <c r="Q176" s="172"/>
      <c r="R176" s="171"/>
      <c r="S176" s="172"/>
      <c r="T176" s="101"/>
      <c r="U176" s="170"/>
      <c r="V176" s="173"/>
      <c r="W176" s="170"/>
      <c r="X176" s="170"/>
      <c r="Y176" s="164"/>
      <c r="Z176" s="170"/>
      <c r="AA176" s="172"/>
      <c r="AB176" s="173"/>
      <c r="AC176" s="172"/>
      <c r="AD176" s="172"/>
      <c r="AE176" s="170"/>
      <c r="AF176" s="170"/>
    </row>
    <row r="177" spans="1:32" s="142" customFormat="1" x14ac:dyDescent="0.3">
      <c r="A177" s="168" t="s">
        <v>406</v>
      </c>
      <c r="B177" s="168" t="s">
        <v>6</v>
      </c>
      <c r="C177" s="169">
        <v>44364</v>
      </c>
      <c r="D177" s="171">
        <v>8.1</v>
      </c>
      <c r="E177" s="171">
        <v>86.1</v>
      </c>
      <c r="F177" s="171">
        <v>56.1</v>
      </c>
      <c r="G177" s="172">
        <v>7.29</v>
      </c>
      <c r="H177" s="170">
        <v>18.8</v>
      </c>
      <c r="I177" s="172">
        <v>0.82</v>
      </c>
      <c r="J177" s="184"/>
      <c r="K177" s="184"/>
      <c r="L177" s="172"/>
      <c r="M177" s="170"/>
      <c r="N177" s="172"/>
      <c r="O177" s="172"/>
      <c r="P177" s="172"/>
      <c r="Q177" s="172"/>
      <c r="R177" s="171"/>
      <c r="S177" s="172"/>
      <c r="T177" s="101"/>
      <c r="U177" s="170"/>
      <c r="V177" s="173"/>
      <c r="W177" s="170"/>
      <c r="X177" s="170"/>
      <c r="Y177" s="164"/>
      <c r="Z177" s="170"/>
      <c r="AA177" s="172"/>
      <c r="AB177" s="173"/>
      <c r="AC177" s="172"/>
      <c r="AD177" s="172"/>
      <c r="AE177" s="170"/>
      <c r="AF177" s="170"/>
    </row>
    <row r="178" spans="1:32" s="142" customFormat="1" x14ac:dyDescent="0.3"/>
    <row r="179" spans="1:32" s="142" customFormat="1" x14ac:dyDescent="0.3"/>
    <row r="180" spans="1:32" s="142" customFormat="1" x14ac:dyDescent="0.3"/>
    <row r="181" spans="1:32" s="142" customFormat="1" x14ac:dyDescent="0.3"/>
    <row r="182" spans="1:32" s="142" customFormat="1" x14ac:dyDescent="0.3"/>
    <row r="183" spans="1:32" s="142" customFormat="1" x14ac:dyDescent="0.3"/>
    <row r="184" spans="1:32" s="142" customFormat="1" x14ac:dyDescent="0.3"/>
    <row r="185" spans="1:32" s="142" customFormat="1" x14ac:dyDescent="0.3"/>
    <row r="186" spans="1:32" s="142" customFormat="1" x14ac:dyDescent="0.3"/>
    <row r="187" spans="1:32" s="142" customFormat="1" x14ac:dyDescent="0.3"/>
    <row r="188" spans="1:32" s="142" customFormat="1" x14ac:dyDescent="0.3"/>
    <row r="189" spans="1:32" s="142" customFormat="1" x14ac:dyDescent="0.3"/>
    <row r="190" spans="1:32" s="142" customFormat="1" x14ac:dyDescent="0.3"/>
    <row r="191" spans="1:32" s="142" customFormat="1" x14ac:dyDescent="0.3"/>
    <row r="192" spans="1:32" s="142" customFormat="1" x14ac:dyDescent="0.3"/>
    <row r="193" s="142" customFormat="1" x14ac:dyDescent="0.3"/>
    <row r="194" s="142" customFormat="1" x14ac:dyDescent="0.3"/>
    <row r="195" s="142" customFormat="1" x14ac:dyDescent="0.3"/>
    <row r="196" s="142" customFormat="1" x14ac:dyDescent="0.3"/>
    <row r="197" s="142" customFormat="1" x14ac:dyDescent="0.3"/>
    <row r="198" s="142" customFormat="1" x14ac:dyDescent="0.3"/>
    <row r="199" s="142" customFormat="1" x14ac:dyDescent="0.3"/>
    <row r="200" s="142" customFormat="1" x14ac:dyDescent="0.3"/>
    <row r="201" s="142" customFormat="1" x14ac:dyDescent="0.3"/>
    <row r="202" s="142" customFormat="1" x14ac:dyDescent="0.3"/>
    <row r="203" s="142" customFormat="1" x14ac:dyDescent="0.3"/>
    <row r="204" s="142" customFormat="1" x14ac:dyDescent="0.3"/>
    <row r="205" s="142" customFormat="1" x14ac:dyDescent="0.3"/>
    <row r="206" s="142" customFormat="1" x14ac:dyDescent="0.3"/>
    <row r="207" s="142" customFormat="1" x14ac:dyDescent="0.3"/>
    <row r="208" s="142" customFormat="1" x14ac:dyDescent="0.3"/>
    <row r="209" s="142" customFormat="1" x14ac:dyDescent="0.3"/>
    <row r="210" s="142" customFormat="1" x14ac:dyDescent="0.3"/>
    <row r="211" s="142" customFormat="1" x14ac:dyDescent="0.3"/>
    <row r="212" s="142" customFormat="1" x14ac:dyDescent="0.3"/>
    <row r="213" s="142" customFormat="1" x14ac:dyDescent="0.3"/>
    <row r="214" s="142" customFormat="1" x14ac:dyDescent="0.3"/>
    <row r="215" s="142" customFormat="1" x14ac:dyDescent="0.3"/>
    <row r="216" s="142" customFormat="1" x14ac:dyDescent="0.3"/>
    <row r="217" s="142" customFormat="1" x14ac:dyDescent="0.3"/>
    <row r="218" s="142" customFormat="1" x14ac:dyDescent="0.3"/>
    <row r="219" s="142" customFormat="1" x14ac:dyDescent="0.3"/>
    <row r="220" s="142" customFormat="1" x14ac:dyDescent="0.3"/>
    <row r="221" s="142" customFormat="1" x14ac:dyDescent="0.3"/>
    <row r="222" s="142" customFormat="1" x14ac:dyDescent="0.3"/>
    <row r="223" s="142" customFormat="1" x14ac:dyDescent="0.3"/>
    <row r="224" s="142" customFormat="1" x14ac:dyDescent="0.3"/>
    <row r="225" s="142" customFormat="1" x14ac:dyDescent="0.3"/>
    <row r="226" s="142" customFormat="1" x14ac:dyDescent="0.3"/>
    <row r="227" s="142" customFormat="1" x14ac:dyDescent="0.3"/>
    <row r="228" s="142" customFormat="1" x14ac:dyDescent="0.3"/>
    <row r="229" s="142" customFormat="1" x14ac:dyDescent="0.3"/>
    <row r="230" s="142" customFormat="1" x14ac:dyDescent="0.3"/>
    <row r="231" s="142" customFormat="1" x14ac:dyDescent="0.3"/>
    <row r="232" s="142" customFormat="1" x14ac:dyDescent="0.3"/>
    <row r="233" s="142" customFormat="1" x14ac:dyDescent="0.3"/>
    <row r="234" s="142" customFormat="1" x14ac:dyDescent="0.3"/>
    <row r="235" s="142" customFormat="1" x14ac:dyDescent="0.3"/>
    <row r="236" s="142" customFormat="1" x14ac:dyDescent="0.3"/>
    <row r="237" s="142" customFormat="1" x14ac:dyDescent="0.3"/>
    <row r="238" s="142" customFormat="1" x14ac:dyDescent="0.3"/>
    <row r="239" s="142" customFormat="1" x14ac:dyDescent="0.3"/>
    <row r="240" s="142" customFormat="1" x14ac:dyDescent="0.3"/>
    <row r="241" spans="1:30" s="142" customFormat="1" x14ac:dyDescent="0.3"/>
    <row r="242" spans="1:30" s="142" customFormat="1" x14ac:dyDescent="0.3"/>
    <row r="243" spans="1:30" s="142" customFormat="1" x14ac:dyDescent="0.3"/>
    <row r="244" spans="1:30" s="142" customFormat="1" x14ac:dyDescent="0.3">
      <c r="A244" s="107" t="s">
        <v>311</v>
      </c>
      <c r="B244" s="108"/>
      <c r="C244" s="108"/>
      <c r="D244" s="108"/>
      <c r="E244" s="175" t="s">
        <v>312</v>
      </c>
      <c r="F244" s="176" t="s">
        <v>313</v>
      </c>
      <c r="G244" s="108"/>
      <c r="H244" s="108"/>
      <c r="I244" s="177" t="s">
        <v>314</v>
      </c>
      <c r="J244" s="175" t="s">
        <v>315</v>
      </c>
      <c r="K244" s="176" t="s">
        <v>316</v>
      </c>
      <c r="L244" s="108"/>
      <c r="M244" s="108"/>
      <c r="N244" s="176" t="s">
        <v>317</v>
      </c>
      <c r="O244" s="108"/>
      <c r="P244" s="176" t="s">
        <v>318</v>
      </c>
      <c r="Q244" s="176" t="s">
        <v>319</v>
      </c>
      <c r="R244" s="108" t="s">
        <v>320</v>
      </c>
      <c r="S244" s="108"/>
      <c r="T244" s="108"/>
      <c r="U244" s="108"/>
      <c r="V244" s="177" t="s">
        <v>321</v>
      </c>
      <c r="W244" s="108"/>
      <c r="X244" s="175" t="s">
        <v>322</v>
      </c>
      <c r="Y244" s="108"/>
      <c r="Z244" s="108"/>
      <c r="AA244" s="178" t="s">
        <v>323</v>
      </c>
      <c r="AB244" s="179" t="s">
        <v>324</v>
      </c>
      <c r="AC244" s="179"/>
      <c r="AD244" s="180" t="s">
        <v>325</v>
      </c>
    </row>
    <row r="245" spans="1:30" s="142" customFormat="1" x14ac:dyDescent="0.3">
      <c r="A245" s="109"/>
      <c r="B245" s="109"/>
      <c r="C245" s="109"/>
      <c r="D245" s="109"/>
      <c r="E245" s="109"/>
      <c r="F245" s="109"/>
      <c r="G245" s="109"/>
      <c r="H245" s="109"/>
      <c r="I245" s="109"/>
      <c r="J245" s="109"/>
      <c r="K245" s="109"/>
      <c r="L245" s="109"/>
      <c r="M245" s="109"/>
      <c r="N245" s="109"/>
      <c r="O245" s="109"/>
      <c r="P245" s="109"/>
      <c r="Q245" s="109"/>
      <c r="R245" s="109" t="s">
        <v>326</v>
      </c>
      <c r="S245" s="109"/>
      <c r="T245" s="109"/>
      <c r="U245" s="109"/>
      <c r="V245" s="109"/>
      <c r="W245" s="109"/>
      <c r="X245" s="109"/>
      <c r="Y245" s="109"/>
      <c r="Z245" s="109"/>
      <c r="AA245" s="109"/>
      <c r="AB245" s="109"/>
      <c r="AC245" s="179"/>
      <c r="AD245" s="179"/>
    </row>
    <row r="246" spans="1:30" s="142" customFormat="1" x14ac:dyDescent="0.3"/>
    <row r="247" spans="1:30" s="142" customFormat="1" x14ac:dyDescent="0.3">
      <c r="A247" s="181" t="s">
        <v>327</v>
      </c>
    </row>
    <row r="248" spans="1:30" s="142" customFormat="1" x14ac:dyDescent="0.3">
      <c r="A248" s="182" t="s">
        <v>328</v>
      </c>
    </row>
    <row r="249" spans="1:30" s="142" customFormat="1" x14ac:dyDescent="0.3">
      <c r="A249" s="142" t="s">
        <v>329</v>
      </c>
    </row>
    <row r="250" spans="1:30" s="142" customFormat="1" x14ac:dyDescent="0.3">
      <c r="A250" s="142" t="s">
        <v>330</v>
      </c>
    </row>
    <row r="251" spans="1:30" s="142" customFormat="1" x14ac:dyDescent="0.3"/>
    <row r="252" spans="1:30" s="142" customFormat="1" x14ac:dyDescent="0.3">
      <c r="A252" s="183" t="s">
        <v>143</v>
      </c>
    </row>
    <row r="253" spans="1:30" s="142" customFormat="1" x14ac:dyDescent="0.3">
      <c r="A253" s="142" t="s">
        <v>144</v>
      </c>
      <c r="B253" s="142" t="s">
        <v>145</v>
      </c>
    </row>
    <row r="254" spans="1:30" s="142" customFormat="1" x14ac:dyDescent="0.3">
      <c r="A254" s="142" t="s">
        <v>146</v>
      </c>
      <c r="B254" s="142" t="s">
        <v>147</v>
      </c>
    </row>
    <row r="255" spans="1:30" s="142" customFormat="1" x14ac:dyDescent="0.3">
      <c r="A255" s="142" t="s">
        <v>148</v>
      </c>
      <c r="B255" s="142" t="s">
        <v>149</v>
      </c>
    </row>
    <row r="256" spans="1:30" s="142" customFormat="1" x14ac:dyDescent="0.3">
      <c r="A256" s="142" t="s">
        <v>146</v>
      </c>
      <c r="B256" s="142" t="s">
        <v>150</v>
      </c>
    </row>
    <row r="257" spans="1:2" s="142" customFormat="1" x14ac:dyDescent="0.3">
      <c r="A257" s="142" t="s">
        <v>151</v>
      </c>
      <c r="B257" s="142" t="s">
        <v>152</v>
      </c>
    </row>
  </sheetData>
  <mergeCells count="1">
    <mergeCell ref="A153:AF15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28"/>
  <sheetViews>
    <sheetView workbookViewId="0">
      <selection activeCell="H21" sqref="H21"/>
    </sheetView>
  </sheetViews>
  <sheetFormatPr defaultRowHeight="14.4" x14ac:dyDescent="0.3"/>
  <cols>
    <col min="1" max="1" width="21.109375" style="142" bestFit="1" customWidth="1"/>
    <col min="2" max="2" width="15" style="142" bestFit="1" customWidth="1"/>
    <col min="3" max="3" width="11.5546875" style="142" bestFit="1" customWidth="1"/>
    <col min="4" max="4" width="16.44140625" style="142" bestFit="1" customWidth="1"/>
    <col min="5" max="5" width="10.44140625" style="142" bestFit="1" customWidth="1"/>
    <col min="6" max="6" width="16.44140625" style="142" bestFit="1" customWidth="1"/>
    <col min="7" max="7" width="13.5546875" style="142" bestFit="1" customWidth="1"/>
    <col min="8" max="8" width="15.33203125" style="142" bestFit="1" customWidth="1"/>
    <col min="9" max="9" width="12.88671875" style="142" bestFit="1" customWidth="1"/>
    <col min="10" max="10" width="18.5546875" style="142" customWidth="1"/>
    <col min="11" max="11" width="17" style="142" customWidth="1"/>
    <col min="12" max="12" width="14.5546875" style="142" bestFit="1" customWidth="1"/>
    <col min="13" max="13" width="12.6640625" style="142" bestFit="1" customWidth="1"/>
    <col min="14" max="14" width="13.44140625" style="142" bestFit="1" customWidth="1"/>
    <col min="15" max="15" width="13.44140625" style="142" customWidth="1"/>
    <col min="16" max="16" width="10.44140625" style="142" bestFit="1" customWidth="1"/>
    <col min="17" max="18" width="13.88671875" style="142" bestFit="1" customWidth="1"/>
    <col min="19" max="19" width="15" style="142" bestFit="1" customWidth="1"/>
    <col min="20" max="20" width="16.44140625" style="142" bestFit="1" customWidth="1"/>
    <col min="21" max="21" width="16.88671875" style="142" customWidth="1"/>
    <col min="22" max="22" width="14" style="142" bestFit="1" customWidth="1"/>
    <col min="23" max="23" width="14" style="142" customWidth="1"/>
    <col min="24" max="24" width="12.44140625" style="142" bestFit="1" customWidth="1"/>
    <col min="25" max="25" width="11.44140625" style="142" bestFit="1" customWidth="1"/>
    <col min="26" max="26" width="22" style="142" customWidth="1"/>
    <col min="27" max="27" width="16" style="142" bestFit="1" customWidth="1"/>
    <col min="28" max="28" width="12.6640625" style="142" bestFit="1" customWidth="1"/>
    <col min="29" max="29" width="14.5546875" style="142" bestFit="1" customWidth="1"/>
    <col min="30" max="30" width="14.5546875" style="142" customWidth="1"/>
    <col min="31" max="256" width="8.88671875" style="142"/>
    <col min="257" max="257" width="21.109375" style="142" bestFit="1" customWidth="1"/>
    <col min="258" max="258" width="15" style="142" bestFit="1" customWidth="1"/>
    <col min="259" max="259" width="11.5546875" style="142" bestFit="1" customWidth="1"/>
    <col min="260" max="260" width="16.44140625" style="142" bestFit="1" customWidth="1"/>
    <col min="261" max="261" width="10.44140625" style="142" bestFit="1" customWidth="1"/>
    <col min="262" max="262" width="16.44140625" style="142" bestFit="1" customWidth="1"/>
    <col min="263" max="263" width="13.5546875" style="142" bestFit="1" customWidth="1"/>
    <col min="264" max="264" width="15.33203125" style="142" bestFit="1" customWidth="1"/>
    <col min="265" max="265" width="12.88671875" style="142" bestFit="1" customWidth="1"/>
    <col min="266" max="266" width="18.5546875" style="142" customWidth="1"/>
    <col min="267" max="267" width="17" style="142" customWidth="1"/>
    <col min="268" max="268" width="14.5546875" style="142" bestFit="1" customWidth="1"/>
    <col min="269" max="269" width="12.6640625" style="142" bestFit="1" customWidth="1"/>
    <col min="270" max="270" width="13.44140625" style="142" bestFit="1" customWidth="1"/>
    <col min="271" max="271" width="13.44140625" style="142" customWidth="1"/>
    <col min="272" max="272" width="10.44140625" style="142" bestFit="1" customWidth="1"/>
    <col min="273" max="274" width="13.88671875" style="142" bestFit="1" customWidth="1"/>
    <col min="275" max="275" width="15" style="142" bestFit="1" customWidth="1"/>
    <col min="276" max="276" width="16.44140625" style="142" bestFit="1" customWidth="1"/>
    <col min="277" max="277" width="16.88671875" style="142" customWidth="1"/>
    <col min="278" max="278" width="14" style="142" bestFit="1" customWidth="1"/>
    <col min="279" max="279" width="14" style="142" customWidth="1"/>
    <col min="280" max="280" width="12.44140625" style="142" bestFit="1" customWidth="1"/>
    <col min="281" max="281" width="11.44140625" style="142" bestFit="1" customWidth="1"/>
    <col min="282" max="282" width="22" style="142" customWidth="1"/>
    <col min="283" max="283" width="16" style="142" bestFit="1" customWidth="1"/>
    <col min="284" max="284" width="12.6640625" style="142" bestFit="1" customWidth="1"/>
    <col min="285" max="285" width="14.5546875" style="142" bestFit="1" customWidth="1"/>
    <col min="286" max="286" width="14.5546875" style="142" customWidth="1"/>
    <col min="287" max="512" width="8.88671875" style="142"/>
    <col min="513" max="513" width="21.109375" style="142" bestFit="1" customWidth="1"/>
    <col min="514" max="514" width="15" style="142" bestFit="1" customWidth="1"/>
    <col min="515" max="515" width="11.5546875" style="142" bestFit="1" customWidth="1"/>
    <col min="516" max="516" width="16.44140625" style="142" bestFit="1" customWidth="1"/>
    <col min="517" max="517" width="10.44140625" style="142" bestFit="1" customWidth="1"/>
    <col min="518" max="518" width="16.44140625" style="142" bestFit="1" customWidth="1"/>
    <col min="519" max="519" width="13.5546875" style="142" bestFit="1" customWidth="1"/>
    <col min="520" max="520" width="15.33203125" style="142" bestFit="1" customWidth="1"/>
    <col min="521" max="521" width="12.88671875" style="142" bestFit="1" customWidth="1"/>
    <col min="522" max="522" width="18.5546875" style="142" customWidth="1"/>
    <col min="523" max="523" width="17" style="142" customWidth="1"/>
    <col min="524" max="524" width="14.5546875" style="142" bestFit="1" customWidth="1"/>
    <col min="525" max="525" width="12.6640625" style="142" bestFit="1" customWidth="1"/>
    <col min="526" max="526" width="13.44140625" style="142" bestFit="1" customWidth="1"/>
    <col min="527" max="527" width="13.44140625" style="142" customWidth="1"/>
    <col min="528" max="528" width="10.44140625" style="142" bestFit="1" customWidth="1"/>
    <col min="529" max="530" width="13.88671875" style="142" bestFit="1" customWidth="1"/>
    <col min="531" max="531" width="15" style="142" bestFit="1" customWidth="1"/>
    <col min="532" max="532" width="16.44140625" style="142" bestFit="1" customWidth="1"/>
    <col min="533" max="533" width="16.88671875" style="142" customWidth="1"/>
    <col min="534" max="534" width="14" style="142" bestFit="1" customWidth="1"/>
    <col min="535" max="535" width="14" style="142" customWidth="1"/>
    <col min="536" max="536" width="12.44140625" style="142" bestFit="1" customWidth="1"/>
    <col min="537" max="537" width="11.44140625" style="142" bestFit="1" customWidth="1"/>
    <col min="538" max="538" width="22" style="142" customWidth="1"/>
    <col min="539" max="539" width="16" style="142" bestFit="1" customWidth="1"/>
    <col min="540" max="540" width="12.6640625" style="142" bestFit="1" customWidth="1"/>
    <col min="541" max="541" width="14.5546875" style="142" bestFit="1" customWidth="1"/>
    <col min="542" max="542" width="14.5546875" style="142" customWidth="1"/>
    <col min="543" max="768" width="8.88671875" style="142"/>
    <col min="769" max="769" width="21.109375" style="142" bestFit="1" customWidth="1"/>
    <col min="770" max="770" width="15" style="142" bestFit="1" customWidth="1"/>
    <col min="771" max="771" width="11.5546875" style="142" bestFit="1" customWidth="1"/>
    <col min="772" max="772" width="16.44140625" style="142" bestFit="1" customWidth="1"/>
    <col min="773" max="773" width="10.44140625" style="142" bestFit="1" customWidth="1"/>
    <col min="774" max="774" width="16.44140625" style="142" bestFit="1" customWidth="1"/>
    <col min="775" max="775" width="13.5546875" style="142" bestFit="1" customWidth="1"/>
    <col min="776" max="776" width="15.33203125" style="142" bestFit="1" customWidth="1"/>
    <col min="777" max="777" width="12.88671875" style="142" bestFit="1" customWidth="1"/>
    <col min="778" max="778" width="18.5546875" style="142" customWidth="1"/>
    <col min="779" max="779" width="17" style="142" customWidth="1"/>
    <col min="780" max="780" width="14.5546875" style="142" bestFit="1" customWidth="1"/>
    <col min="781" max="781" width="12.6640625" style="142" bestFit="1" customWidth="1"/>
    <col min="782" max="782" width="13.44140625" style="142" bestFit="1" customWidth="1"/>
    <col min="783" max="783" width="13.44140625" style="142" customWidth="1"/>
    <col min="784" max="784" width="10.44140625" style="142" bestFit="1" customWidth="1"/>
    <col min="785" max="786" width="13.88671875" style="142" bestFit="1" customWidth="1"/>
    <col min="787" max="787" width="15" style="142" bestFit="1" customWidth="1"/>
    <col min="788" max="788" width="16.44140625" style="142" bestFit="1" customWidth="1"/>
    <col min="789" max="789" width="16.88671875" style="142" customWidth="1"/>
    <col min="790" max="790" width="14" style="142" bestFit="1" customWidth="1"/>
    <col min="791" max="791" width="14" style="142" customWidth="1"/>
    <col min="792" max="792" width="12.44140625" style="142" bestFit="1" customWidth="1"/>
    <col min="793" max="793" width="11.44140625" style="142" bestFit="1" customWidth="1"/>
    <col min="794" max="794" width="22" style="142" customWidth="1"/>
    <col min="795" max="795" width="16" style="142" bestFit="1" customWidth="1"/>
    <col min="796" max="796" width="12.6640625" style="142" bestFit="1" customWidth="1"/>
    <col min="797" max="797" width="14.5546875" style="142" bestFit="1" customWidth="1"/>
    <col min="798" max="798" width="14.5546875" style="142" customWidth="1"/>
    <col min="799" max="1024" width="8.88671875" style="142"/>
    <col min="1025" max="1025" width="21.109375" style="142" bestFit="1" customWidth="1"/>
    <col min="1026" max="1026" width="15" style="142" bestFit="1" customWidth="1"/>
    <col min="1027" max="1027" width="11.5546875" style="142" bestFit="1" customWidth="1"/>
    <col min="1028" max="1028" width="16.44140625" style="142" bestFit="1" customWidth="1"/>
    <col min="1029" max="1029" width="10.44140625" style="142" bestFit="1" customWidth="1"/>
    <col min="1030" max="1030" width="16.44140625" style="142" bestFit="1" customWidth="1"/>
    <col min="1031" max="1031" width="13.5546875" style="142" bestFit="1" customWidth="1"/>
    <col min="1032" max="1032" width="15.33203125" style="142" bestFit="1" customWidth="1"/>
    <col min="1033" max="1033" width="12.88671875" style="142" bestFit="1" customWidth="1"/>
    <col min="1034" max="1034" width="18.5546875" style="142" customWidth="1"/>
    <col min="1035" max="1035" width="17" style="142" customWidth="1"/>
    <col min="1036" max="1036" width="14.5546875" style="142" bestFit="1" customWidth="1"/>
    <col min="1037" max="1037" width="12.6640625" style="142" bestFit="1" customWidth="1"/>
    <col min="1038" max="1038" width="13.44140625" style="142" bestFit="1" customWidth="1"/>
    <col min="1039" max="1039" width="13.44140625" style="142" customWidth="1"/>
    <col min="1040" max="1040" width="10.44140625" style="142" bestFit="1" customWidth="1"/>
    <col min="1041" max="1042" width="13.88671875" style="142" bestFit="1" customWidth="1"/>
    <col min="1043" max="1043" width="15" style="142" bestFit="1" customWidth="1"/>
    <col min="1044" max="1044" width="16.44140625" style="142" bestFit="1" customWidth="1"/>
    <col min="1045" max="1045" width="16.88671875" style="142" customWidth="1"/>
    <col min="1046" max="1046" width="14" style="142" bestFit="1" customWidth="1"/>
    <col min="1047" max="1047" width="14" style="142" customWidth="1"/>
    <col min="1048" max="1048" width="12.44140625" style="142" bestFit="1" customWidth="1"/>
    <col min="1049" max="1049" width="11.44140625" style="142" bestFit="1" customWidth="1"/>
    <col min="1050" max="1050" width="22" style="142" customWidth="1"/>
    <col min="1051" max="1051" width="16" style="142" bestFit="1" customWidth="1"/>
    <col min="1052" max="1052" width="12.6640625" style="142" bestFit="1" customWidth="1"/>
    <col min="1053" max="1053" width="14.5546875" style="142" bestFit="1" customWidth="1"/>
    <col min="1054" max="1054" width="14.5546875" style="142" customWidth="1"/>
    <col min="1055" max="1280" width="8.88671875" style="142"/>
    <col min="1281" max="1281" width="21.109375" style="142" bestFit="1" customWidth="1"/>
    <col min="1282" max="1282" width="15" style="142" bestFit="1" customWidth="1"/>
    <col min="1283" max="1283" width="11.5546875" style="142" bestFit="1" customWidth="1"/>
    <col min="1284" max="1284" width="16.44140625" style="142" bestFit="1" customWidth="1"/>
    <col min="1285" max="1285" width="10.44140625" style="142" bestFit="1" customWidth="1"/>
    <col min="1286" max="1286" width="16.44140625" style="142" bestFit="1" customWidth="1"/>
    <col min="1287" max="1287" width="13.5546875" style="142" bestFit="1" customWidth="1"/>
    <col min="1288" max="1288" width="15.33203125" style="142" bestFit="1" customWidth="1"/>
    <col min="1289" max="1289" width="12.88671875" style="142" bestFit="1" customWidth="1"/>
    <col min="1290" max="1290" width="18.5546875" style="142" customWidth="1"/>
    <col min="1291" max="1291" width="17" style="142" customWidth="1"/>
    <col min="1292" max="1292" width="14.5546875" style="142" bestFit="1" customWidth="1"/>
    <col min="1293" max="1293" width="12.6640625" style="142" bestFit="1" customWidth="1"/>
    <col min="1294" max="1294" width="13.44140625" style="142" bestFit="1" customWidth="1"/>
    <col min="1295" max="1295" width="13.44140625" style="142" customWidth="1"/>
    <col min="1296" max="1296" width="10.44140625" style="142" bestFit="1" customWidth="1"/>
    <col min="1297" max="1298" width="13.88671875" style="142" bestFit="1" customWidth="1"/>
    <col min="1299" max="1299" width="15" style="142" bestFit="1" customWidth="1"/>
    <col min="1300" max="1300" width="16.44140625" style="142" bestFit="1" customWidth="1"/>
    <col min="1301" max="1301" width="16.88671875" style="142" customWidth="1"/>
    <col min="1302" max="1302" width="14" style="142" bestFit="1" customWidth="1"/>
    <col min="1303" max="1303" width="14" style="142" customWidth="1"/>
    <col min="1304" max="1304" width="12.44140625" style="142" bestFit="1" customWidth="1"/>
    <col min="1305" max="1305" width="11.44140625" style="142" bestFit="1" customWidth="1"/>
    <col min="1306" max="1306" width="22" style="142" customWidth="1"/>
    <col min="1307" max="1307" width="16" style="142" bestFit="1" customWidth="1"/>
    <col min="1308" max="1308" width="12.6640625" style="142" bestFit="1" customWidth="1"/>
    <col min="1309" max="1309" width="14.5546875" style="142" bestFit="1" customWidth="1"/>
    <col min="1310" max="1310" width="14.5546875" style="142" customWidth="1"/>
    <col min="1311" max="1536" width="8.88671875" style="142"/>
    <col min="1537" max="1537" width="21.109375" style="142" bestFit="1" customWidth="1"/>
    <col min="1538" max="1538" width="15" style="142" bestFit="1" customWidth="1"/>
    <col min="1539" max="1539" width="11.5546875" style="142" bestFit="1" customWidth="1"/>
    <col min="1540" max="1540" width="16.44140625" style="142" bestFit="1" customWidth="1"/>
    <col min="1541" max="1541" width="10.44140625" style="142" bestFit="1" customWidth="1"/>
    <col min="1542" max="1542" width="16.44140625" style="142" bestFit="1" customWidth="1"/>
    <col min="1543" max="1543" width="13.5546875" style="142" bestFit="1" customWidth="1"/>
    <col min="1544" max="1544" width="15.33203125" style="142" bestFit="1" customWidth="1"/>
    <col min="1545" max="1545" width="12.88671875" style="142" bestFit="1" customWidth="1"/>
    <col min="1546" max="1546" width="18.5546875" style="142" customWidth="1"/>
    <col min="1547" max="1547" width="17" style="142" customWidth="1"/>
    <col min="1548" max="1548" width="14.5546875" style="142" bestFit="1" customWidth="1"/>
    <col min="1549" max="1549" width="12.6640625" style="142" bestFit="1" customWidth="1"/>
    <col min="1550" max="1550" width="13.44140625" style="142" bestFit="1" customWidth="1"/>
    <col min="1551" max="1551" width="13.44140625" style="142" customWidth="1"/>
    <col min="1552" max="1552" width="10.44140625" style="142" bestFit="1" customWidth="1"/>
    <col min="1553" max="1554" width="13.88671875" style="142" bestFit="1" customWidth="1"/>
    <col min="1555" max="1555" width="15" style="142" bestFit="1" customWidth="1"/>
    <col min="1556" max="1556" width="16.44140625" style="142" bestFit="1" customWidth="1"/>
    <col min="1557" max="1557" width="16.88671875" style="142" customWidth="1"/>
    <col min="1558" max="1558" width="14" style="142" bestFit="1" customWidth="1"/>
    <col min="1559" max="1559" width="14" style="142" customWidth="1"/>
    <col min="1560" max="1560" width="12.44140625" style="142" bestFit="1" customWidth="1"/>
    <col min="1561" max="1561" width="11.44140625" style="142" bestFit="1" customWidth="1"/>
    <col min="1562" max="1562" width="22" style="142" customWidth="1"/>
    <col min="1563" max="1563" width="16" style="142" bestFit="1" customWidth="1"/>
    <col min="1564" max="1564" width="12.6640625" style="142" bestFit="1" customWidth="1"/>
    <col min="1565" max="1565" width="14.5546875" style="142" bestFit="1" customWidth="1"/>
    <col min="1566" max="1566" width="14.5546875" style="142" customWidth="1"/>
    <col min="1567" max="1792" width="8.88671875" style="142"/>
    <col min="1793" max="1793" width="21.109375" style="142" bestFit="1" customWidth="1"/>
    <col min="1794" max="1794" width="15" style="142" bestFit="1" customWidth="1"/>
    <col min="1795" max="1795" width="11.5546875" style="142" bestFit="1" customWidth="1"/>
    <col min="1796" max="1796" width="16.44140625" style="142" bestFit="1" customWidth="1"/>
    <col min="1797" max="1797" width="10.44140625" style="142" bestFit="1" customWidth="1"/>
    <col min="1798" max="1798" width="16.44140625" style="142" bestFit="1" customWidth="1"/>
    <col min="1799" max="1799" width="13.5546875" style="142" bestFit="1" customWidth="1"/>
    <col min="1800" max="1800" width="15.33203125" style="142" bestFit="1" customWidth="1"/>
    <col min="1801" max="1801" width="12.88671875" style="142" bestFit="1" customWidth="1"/>
    <col min="1802" max="1802" width="18.5546875" style="142" customWidth="1"/>
    <col min="1803" max="1803" width="17" style="142" customWidth="1"/>
    <col min="1804" max="1804" width="14.5546875" style="142" bestFit="1" customWidth="1"/>
    <col min="1805" max="1805" width="12.6640625" style="142" bestFit="1" customWidth="1"/>
    <col min="1806" max="1806" width="13.44140625" style="142" bestFit="1" customWidth="1"/>
    <col min="1807" max="1807" width="13.44140625" style="142" customWidth="1"/>
    <col min="1808" max="1808" width="10.44140625" style="142" bestFit="1" customWidth="1"/>
    <col min="1809" max="1810" width="13.88671875" style="142" bestFit="1" customWidth="1"/>
    <col min="1811" max="1811" width="15" style="142" bestFit="1" customWidth="1"/>
    <col min="1812" max="1812" width="16.44140625" style="142" bestFit="1" customWidth="1"/>
    <col min="1813" max="1813" width="16.88671875" style="142" customWidth="1"/>
    <col min="1814" max="1814" width="14" style="142" bestFit="1" customWidth="1"/>
    <col min="1815" max="1815" width="14" style="142" customWidth="1"/>
    <col min="1816" max="1816" width="12.44140625" style="142" bestFit="1" customWidth="1"/>
    <col min="1817" max="1817" width="11.44140625" style="142" bestFit="1" customWidth="1"/>
    <col min="1818" max="1818" width="22" style="142" customWidth="1"/>
    <col min="1819" max="1819" width="16" style="142" bestFit="1" customWidth="1"/>
    <col min="1820" max="1820" width="12.6640625" style="142" bestFit="1" customWidth="1"/>
    <col min="1821" max="1821" width="14.5546875" style="142" bestFit="1" customWidth="1"/>
    <col min="1822" max="1822" width="14.5546875" style="142" customWidth="1"/>
    <col min="1823" max="2048" width="8.88671875" style="142"/>
    <col min="2049" max="2049" width="21.109375" style="142" bestFit="1" customWidth="1"/>
    <col min="2050" max="2050" width="15" style="142" bestFit="1" customWidth="1"/>
    <col min="2051" max="2051" width="11.5546875" style="142" bestFit="1" customWidth="1"/>
    <col min="2052" max="2052" width="16.44140625" style="142" bestFit="1" customWidth="1"/>
    <col min="2053" max="2053" width="10.44140625" style="142" bestFit="1" customWidth="1"/>
    <col min="2054" max="2054" width="16.44140625" style="142" bestFit="1" customWidth="1"/>
    <col min="2055" max="2055" width="13.5546875" style="142" bestFit="1" customWidth="1"/>
    <col min="2056" max="2056" width="15.33203125" style="142" bestFit="1" customWidth="1"/>
    <col min="2057" max="2057" width="12.88671875" style="142" bestFit="1" customWidth="1"/>
    <col min="2058" max="2058" width="18.5546875" style="142" customWidth="1"/>
    <col min="2059" max="2059" width="17" style="142" customWidth="1"/>
    <col min="2060" max="2060" width="14.5546875" style="142" bestFit="1" customWidth="1"/>
    <col min="2061" max="2061" width="12.6640625" style="142" bestFit="1" customWidth="1"/>
    <col min="2062" max="2062" width="13.44140625" style="142" bestFit="1" customWidth="1"/>
    <col min="2063" max="2063" width="13.44140625" style="142" customWidth="1"/>
    <col min="2064" max="2064" width="10.44140625" style="142" bestFit="1" customWidth="1"/>
    <col min="2065" max="2066" width="13.88671875" style="142" bestFit="1" customWidth="1"/>
    <col min="2067" max="2067" width="15" style="142" bestFit="1" customWidth="1"/>
    <col min="2068" max="2068" width="16.44140625" style="142" bestFit="1" customWidth="1"/>
    <col min="2069" max="2069" width="16.88671875" style="142" customWidth="1"/>
    <col min="2070" max="2070" width="14" style="142" bestFit="1" customWidth="1"/>
    <col min="2071" max="2071" width="14" style="142" customWidth="1"/>
    <col min="2072" max="2072" width="12.44140625" style="142" bestFit="1" customWidth="1"/>
    <col min="2073" max="2073" width="11.44140625" style="142" bestFit="1" customWidth="1"/>
    <col min="2074" max="2074" width="22" style="142" customWidth="1"/>
    <col min="2075" max="2075" width="16" style="142" bestFit="1" customWidth="1"/>
    <col min="2076" max="2076" width="12.6640625" style="142" bestFit="1" customWidth="1"/>
    <col min="2077" max="2077" width="14.5546875" style="142" bestFit="1" customWidth="1"/>
    <col min="2078" max="2078" width="14.5546875" style="142" customWidth="1"/>
    <col min="2079" max="2304" width="8.88671875" style="142"/>
    <col min="2305" max="2305" width="21.109375" style="142" bestFit="1" customWidth="1"/>
    <col min="2306" max="2306" width="15" style="142" bestFit="1" customWidth="1"/>
    <col min="2307" max="2307" width="11.5546875" style="142" bestFit="1" customWidth="1"/>
    <col min="2308" max="2308" width="16.44140625" style="142" bestFit="1" customWidth="1"/>
    <col min="2309" max="2309" width="10.44140625" style="142" bestFit="1" customWidth="1"/>
    <col min="2310" max="2310" width="16.44140625" style="142" bestFit="1" customWidth="1"/>
    <col min="2311" max="2311" width="13.5546875" style="142" bestFit="1" customWidth="1"/>
    <col min="2312" max="2312" width="15.33203125" style="142" bestFit="1" customWidth="1"/>
    <col min="2313" max="2313" width="12.88671875" style="142" bestFit="1" customWidth="1"/>
    <col min="2314" max="2314" width="18.5546875" style="142" customWidth="1"/>
    <col min="2315" max="2315" width="17" style="142" customWidth="1"/>
    <col min="2316" max="2316" width="14.5546875" style="142" bestFit="1" customWidth="1"/>
    <col min="2317" max="2317" width="12.6640625" style="142" bestFit="1" customWidth="1"/>
    <col min="2318" max="2318" width="13.44140625" style="142" bestFit="1" customWidth="1"/>
    <col min="2319" max="2319" width="13.44140625" style="142" customWidth="1"/>
    <col min="2320" max="2320" width="10.44140625" style="142" bestFit="1" customWidth="1"/>
    <col min="2321" max="2322" width="13.88671875" style="142" bestFit="1" customWidth="1"/>
    <col min="2323" max="2323" width="15" style="142" bestFit="1" customWidth="1"/>
    <col min="2324" max="2324" width="16.44140625" style="142" bestFit="1" customWidth="1"/>
    <col min="2325" max="2325" width="16.88671875" style="142" customWidth="1"/>
    <col min="2326" max="2326" width="14" style="142" bestFit="1" customWidth="1"/>
    <col min="2327" max="2327" width="14" style="142" customWidth="1"/>
    <col min="2328" max="2328" width="12.44140625" style="142" bestFit="1" customWidth="1"/>
    <col min="2329" max="2329" width="11.44140625" style="142" bestFit="1" customWidth="1"/>
    <col min="2330" max="2330" width="22" style="142" customWidth="1"/>
    <col min="2331" max="2331" width="16" style="142" bestFit="1" customWidth="1"/>
    <col min="2332" max="2332" width="12.6640625" style="142" bestFit="1" customWidth="1"/>
    <col min="2333" max="2333" width="14.5546875" style="142" bestFit="1" customWidth="1"/>
    <col min="2334" max="2334" width="14.5546875" style="142" customWidth="1"/>
    <col min="2335" max="2560" width="8.88671875" style="142"/>
    <col min="2561" max="2561" width="21.109375" style="142" bestFit="1" customWidth="1"/>
    <col min="2562" max="2562" width="15" style="142" bestFit="1" customWidth="1"/>
    <col min="2563" max="2563" width="11.5546875" style="142" bestFit="1" customWidth="1"/>
    <col min="2564" max="2564" width="16.44140625" style="142" bestFit="1" customWidth="1"/>
    <col min="2565" max="2565" width="10.44140625" style="142" bestFit="1" customWidth="1"/>
    <col min="2566" max="2566" width="16.44140625" style="142" bestFit="1" customWidth="1"/>
    <col min="2567" max="2567" width="13.5546875" style="142" bestFit="1" customWidth="1"/>
    <col min="2568" max="2568" width="15.33203125" style="142" bestFit="1" customWidth="1"/>
    <col min="2569" max="2569" width="12.88671875" style="142" bestFit="1" customWidth="1"/>
    <col min="2570" max="2570" width="18.5546875" style="142" customWidth="1"/>
    <col min="2571" max="2571" width="17" style="142" customWidth="1"/>
    <col min="2572" max="2572" width="14.5546875" style="142" bestFit="1" customWidth="1"/>
    <col min="2573" max="2573" width="12.6640625" style="142" bestFit="1" customWidth="1"/>
    <col min="2574" max="2574" width="13.44140625" style="142" bestFit="1" customWidth="1"/>
    <col min="2575" max="2575" width="13.44140625" style="142" customWidth="1"/>
    <col min="2576" max="2576" width="10.44140625" style="142" bestFit="1" customWidth="1"/>
    <col min="2577" max="2578" width="13.88671875" style="142" bestFit="1" customWidth="1"/>
    <col min="2579" max="2579" width="15" style="142" bestFit="1" customWidth="1"/>
    <col min="2580" max="2580" width="16.44140625" style="142" bestFit="1" customWidth="1"/>
    <col min="2581" max="2581" width="16.88671875" style="142" customWidth="1"/>
    <col min="2582" max="2582" width="14" style="142" bestFit="1" customWidth="1"/>
    <col min="2583" max="2583" width="14" style="142" customWidth="1"/>
    <col min="2584" max="2584" width="12.44140625" style="142" bestFit="1" customWidth="1"/>
    <col min="2585" max="2585" width="11.44140625" style="142" bestFit="1" customWidth="1"/>
    <col min="2586" max="2586" width="22" style="142" customWidth="1"/>
    <col min="2587" max="2587" width="16" style="142" bestFit="1" customWidth="1"/>
    <col min="2588" max="2588" width="12.6640625" style="142" bestFit="1" customWidth="1"/>
    <col min="2589" max="2589" width="14.5546875" style="142" bestFit="1" customWidth="1"/>
    <col min="2590" max="2590" width="14.5546875" style="142" customWidth="1"/>
    <col min="2591" max="2816" width="8.88671875" style="142"/>
    <col min="2817" max="2817" width="21.109375" style="142" bestFit="1" customWidth="1"/>
    <col min="2818" max="2818" width="15" style="142" bestFit="1" customWidth="1"/>
    <col min="2819" max="2819" width="11.5546875" style="142" bestFit="1" customWidth="1"/>
    <col min="2820" max="2820" width="16.44140625" style="142" bestFit="1" customWidth="1"/>
    <col min="2821" max="2821" width="10.44140625" style="142" bestFit="1" customWidth="1"/>
    <col min="2822" max="2822" width="16.44140625" style="142" bestFit="1" customWidth="1"/>
    <col min="2823" max="2823" width="13.5546875" style="142" bestFit="1" customWidth="1"/>
    <col min="2824" max="2824" width="15.33203125" style="142" bestFit="1" customWidth="1"/>
    <col min="2825" max="2825" width="12.88671875" style="142" bestFit="1" customWidth="1"/>
    <col min="2826" max="2826" width="18.5546875" style="142" customWidth="1"/>
    <col min="2827" max="2827" width="17" style="142" customWidth="1"/>
    <col min="2828" max="2828" width="14.5546875" style="142" bestFit="1" customWidth="1"/>
    <col min="2829" max="2829" width="12.6640625" style="142" bestFit="1" customWidth="1"/>
    <col min="2830" max="2830" width="13.44140625" style="142" bestFit="1" customWidth="1"/>
    <col min="2831" max="2831" width="13.44140625" style="142" customWidth="1"/>
    <col min="2832" max="2832" width="10.44140625" style="142" bestFit="1" customWidth="1"/>
    <col min="2833" max="2834" width="13.88671875" style="142" bestFit="1" customWidth="1"/>
    <col min="2835" max="2835" width="15" style="142" bestFit="1" customWidth="1"/>
    <col min="2836" max="2836" width="16.44140625" style="142" bestFit="1" customWidth="1"/>
    <col min="2837" max="2837" width="16.88671875" style="142" customWidth="1"/>
    <col min="2838" max="2838" width="14" style="142" bestFit="1" customWidth="1"/>
    <col min="2839" max="2839" width="14" style="142" customWidth="1"/>
    <col min="2840" max="2840" width="12.44140625" style="142" bestFit="1" customWidth="1"/>
    <col min="2841" max="2841" width="11.44140625" style="142" bestFit="1" customWidth="1"/>
    <col min="2842" max="2842" width="22" style="142" customWidth="1"/>
    <col min="2843" max="2843" width="16" style="142" bestFit="1" customWidth="1"/>
    <col min="2844" max="2844" width="12.6640625" style="142" bestFit="1" customWidth="1"/>
    <col min="2845" max="2845" width="14.5546875" style="142" bestFit="1" customWidth="1"/>
    <col min="2846" max="2846" width="14.5546875" style="142" customWidth="1"/>
    <col min="2847" max="3072" width="8.88671875" style="142"/>
    <col min="3073" max="3073" width="21.109375" style="142" bestFit="1" customWidth="1"/>
    <col min="3074" max="3074" width="15" style="142" bestFit="1" customWidth="1"/>
    <col min="3075" max="3075" width="11.5546875" style="142" bestFit="1" customWidth="1"/>
    <col min="3076" max="3076" width="16.44140625" style="142" bestFit="1" customWidth="1"/>
    <col min="3077" max="3077" width="10.44140625" style="142" bestFit="1" customWidth="1"/>
    <col min="3078" max="3078" width="16.44140625" style="142" bestFit="1" customWidth="1"/>
    <col min="3079" max="3079" width="13.5546875" style="142" bestFit="1" customWidth="1"/>
    <col min="3080" max="3080" width="15.33203125" style="142" bestFit="1" customWidth="1"/>
    <col min="3081" max="3081" width="12.88671875" style="142" bestFit="1" customWidth="1"/>
    <col min="3082" max="3082" width="18.5546875" style="142" customWidth="1"/>
    <col min="3083" max="3083" width="17" style="142" customWidth="1"/>
    <col min="3084" max="3084" width="14.5546875" style="142" bestFit="1" customWidth="1"/>
    <col min="3085" max="3085" width="12.6640625" style="142" bestFit="1" customWidth="1"/>
    <col min="3086" max="3086" width="13.44140625" style="142" bestFit="1" customWidth="1"/>
    <col min="3087" max="3087" width="13.44140625" style="142" customWidth="1"/>
    <col min="3088" max="3088" width="10.44140625" style="142" bestFit="1" customWidth="1"/>
    <col min="3089" max="3090" width="13.88671875" style="142" bestFit="1" customWidth="1"/>
    <col min="3091" max="3091" width="15" style="142" bestFit="1" customWidth="1"/>
    <col min="3092" max="3092" width="16.44140625" style="142" bestFit="1" customWidth="1"/>
    <col min="3093" max="3093" width="16.88671875" style="142" customWidth="1"/>
    <col min="3094" max="3094" width="14" style="142" bestFit="1" customWidth="1"/>
    <col min="3095" max="3095" width="14" style="142" customWidth="1"/>
    <col min="3096" max="3096" width="12.44140625" style="142" bestFit="1" customWidth="1"/>
    <col min="3097" max="3097" width="11.44140625" style="142" bestFit="1" customWidth="1"/>
    <col min="3098" max="3098" width="22" style="142" customWidth="1"/>
    <col min="3099" max="3099" width="16" style="142" bestFit="1" customWidth="1"/>
    <col min="3100" max="3100" width="12.6640625" style="142" bestFit="1" customWidth="1"/>
    <col min="3101" max="3101" width="14.5546875" style="142" bestFit="1" customWidth="1"/>
    <col min="3102" max="3102" width="14.5546875" style="142" customWidth="1"/>
    <col min="3103" max="3328" width="8.88671875" style="142"/>
    <col min="3329" max="3329" width="21.109375" style="142" bestFit="1" customWidth="1"/>
    <col min="3330" max="3330" width="15" style="142" bestFit="1" customWidth="1"/>
    <col min="3331" max="3331" width="11.5546875" style="142" bestFit="1" customWidth="1"/>
    <col min="3332" max="3332" width="16.44140625" style="142" bestFit="1" customWidth="1"/>
    <col min="3333" max="3333" width="10.44140625" style="142" bestFit="1" customWidth="1"/>
    <col min="3334" max="3334" width="16.44140625" style="142" bestFit="1" customWidth="1"/>
    <col min="3335" max="3335" width="13.5546875" style="142" bestFit="1" customWidth="1"/>
    <col min="3336" max="3336" width="15.33203125" style="142" bestFit="1" customWidth="1"/>
    <col min="3337" max="3337" width="12.88671875" style="142" bestFit="1" customWidth="1"/>
    <col min="3338" max="3338" width="18.5546875" style="142" customWidth="1"/>
    <col min="3339" max="3339" width="17" style="142" customWidth="1"/>
    <col min="3340" max="3340" width="14.5546875" style="142" bestFit="1" customWidth="1"/>
    <col min="3341" max="3341" width="12.6640625" style="142" bestFit="1" customWidth="1"/>
    <col min="3342" max="3342" width="13.44140625" style="142" bestFit="1" customWidth="1"/>
    <col min="3343" max="3343" width="13.44140625" style="142" customWidth="1"/>
    <col min="3344" max="3344" width="10.44140625" style="142" bestFit="1" customWidth="1"/>
    <col min="3345" max="3346" width="13.88671875" style="142" bestFit="1" customWidth="1"/>
    <col min="3347" max="3347" width="15" style="142" bestFit="1" customWidth="1"/>
    <col min="3348" max="3348" width="16.44140625" style="142" bestFit="1" customWidth="1"/>
    <col min="3349" max="3349" width="16.88671875" style="142" customWidth="1"/>
    <col min="3350" max="3350" width="14" style="142" bestFit="1" customWidth="1"/>
    <col min="3351" max="3351" width="14" style="142" customWidth="1"/>
    <col min="3352" max="3352" width="12.44140625" style="142" bestFit="1" customWidth="1"/>
    <col min="3353" max="3353" width="11.44140625" style="142" bestFit="1" customWidth="1"/>
    <col min="3354" max="3354" width="22" style="142" customWidth="1"/>
    <col min="3355" max="3355" width="16" style="142" bestFit="1" customWidth="1"/>
    <col min="3356" max="3356" width="12.6640625" style="142" bestFit="1" customWidth="1"/>
    <col min="3357" max="3357" width="14.5546875" style="142" bestFit="1" customWidth="1"/>
    <col min="3358" max="3358" width="14.5546875" style="142" customWidth="1"/>
    <col min="3359" max="3584" width="8.88671875" style="142"/>
    <col min="3585" max="3585" width="21.109375" style="142" bestFit="1" customWidth="1"/>
    <col min="3586" max="3586" width="15" style="142" bestFit="1" customWidth="1"/>
    <col min="3587" max="3587" width="11.5546875" style="142" bestFit="1" customWidth="1"/>
    <col min="3588" max="3588" width="16.44140625" style="142" bestFit="1" customWidth="1"/>
    <col min="3589" max="3589" width="10.44140625" style="142" bestFit="1" customWidth="1"/>
    <col min="3590" max="3590" width="16.44140625" style="142" bestFit="1" customWidth="1"/>
    <col min="3591" max="3591" width="13.5546875" style="142" bestFit="1" customWidth="1"/>
    <col min="3592" max="3592" width="15.33203125" style="142" bestFit="1" customWidth="1"/>
    <col min="3593" max="3593" width="12.88671875" style="142" bestFit="1" customWidth="1"/>
    <col min="3594" max="3594" width="18.5546875" style="142" customWidth="1"/>
    <col min="3595" max="3595" width="17" style="142" customWidth="1"/>
    <col min="3596" max="3596" width="14.5546875" style="142" bestFit="1" customWidth="1"/>
    <col min="3597" max="3597" width="12.6640625" style="142" bestFit="1" customWidth="1"/>
    <col min="3598" max="3598" width="13.44140625" style="142" bestFit="1" customWidth="1"/>
    <col min="3599" max="3599" width="13.44140625" style="142" customWidth="1"/>
    <col min="3600" max="3600" width="10.44140625" style="142" bestFit="1" customWidth="1"/>
    <col min="3601" max="3602" width="13.88671875" style="142" bestFit="1" customWidth="1"/>
    <col min="3603" max="3603" width="15" style="142" bestFit="1" customWidth="1"/>
    <col min="3604" max="3604" width="16.44140625" style="142" bestFit="1" customWidth="1"/>
    <col min="3605" max="3605" width="16.88671875" style="142" customWidth="1"/>
    <col min="3606" max="3606" width="14" style="142" bestFit="1" customWidth="1"/>
    <col min="3607" max="3607" width="14" style="142" customWidth="1"/>
    <col min="3608" max="3608" width="12.44140625" style="142" bestFit="1" customWidth="1"/>
    <col min="3609" max="3609" width="11.44140625" style="142" bestFit="1" customWidth="1"/>
    <col min="3610" max="3610" width="22" style="142" customWidth="1"/>
    <col min="3611" max="3611" width="16" style="142" bestFit="1" customWidth="1"/>
    <col min="3612" max="3612" width="12.6640625" style="142" bestFit="1" customWidth="1"/>
    <col min="3613" max="3613" width="14.5546875" style="142" bestFit="1" customWidth="1"/>
    <col min="3614" max="3614" width="14.5546875" style="142" customWidth="1"/>
    <col min="3615" max="3840" width="8.88671875" style="142"/>
    <col min="3841" max="3841" width="21.109375" style="142" bestFit="1" customWidth="1"/>
    <col min="3842" max="3842" width="15" style="142" bestFit="1" customWidth="1"/>
    <col min="3843" max="3843" width="11.5546875" style="142" bestFit="1" customWidth="1"/>
    <col min="3844" max="3844" width="16.44140625" style="142" bestFit="1" customWidth="1"/>
    <col min="3845" max="3845" width="10.44140625" style="142" bestFit="1" customWidth="1"/>
    <col min="3846" max="3846" width="16.44140625" style="142" bestFit="1" customWidth="1"/>
    <col min="3847" max="3847" width="13.5546875" style="142" bestFit="1" customWidth="1"/>
    <col min="3848" max="3848" width="15.33203125" style="142" bestFit="1" customWidth="1"/>
    <col min="3849" max="3849" width="12.88671875" style="142" bestFit="1" customWidth="1"/>
    <col min="3850" max="3850" width="18.5546875" style="142" customWidth="1"/>
    <col min="3851" max="3851" width="17" style="142" customWidth="1"/>
    <col min="3852" max="3852" width="14.5546875" style="142" bestFit="1" customWidth="1"/>
    <col min="3853" max="3853" width="12.6640625" style="142" bestFit="1" customWidth="1"/>
    <col min="3854" max="3854" width="13.44140625" style="142" bestFit="1" customWidth="1"/>
    <col min="3855" max="3855" width="13.44140625" style="142" customWidth="1"/>
    <col min="3856" max="3856" width="10.44140625" style="142" bestFit="1" customWidth="1"/>
    <col min="3857" max="3858" width="13.88671875" style="142" bestFit="1" customWidth="1"/>
    <col min="3859" max="3859" width="15" style="142" bestFit="1" customWidth="1"/>
    <col min="3860" max="3860" width="16.44140625" style="142" bestFit="1" customWidth="1"/>
    <col min="3861" max="3861" width="16.88671875" style="142" customWidth="1"/>
    <col min="3862" max="3862" width="14" style="142" bestFit="1" customWidth="1"/>
    <col min="3863" max="3863" width="14" style="142" customWidth="1"/>
    <col min="3864" max="3864" width="12.44140625" style="142" bestFit="1" customWidth="1"/>
    <col min="3865" max="3865" width="11.44140625" style="142" bestFit="1" customWidth="1"/>
    <col min="3866" max="3866" width="22" style="142" customWidth="1"/>
    <col min="3867" max="3867" width="16" style="142" bestFit="1" customWidth="1"/>
    <col min="3868" max="3868" width="12.6640625" style="142" bestFit="1" customWidth="1"/>
    <col min="3869" max="3869" width="14.5546875" style="142" bestFit="1" customWidth="1"/>
    <col min="3870" max="3870" width="14.5546875" style="142" customWidth="1"/>
    <col min="3871" max="4096" width="8.88671875" style="142"/>
    <col min="4097" max="4097" width="21.109375" style="142" bestFit="1" customWidth="1"/>
    <col min="4098" max="4098" width="15" style="142" bestFit="1" customWidth="1"/>
    <col min="4099" max="4099" width="11.5546875" style="142" bestFit="1" customWidth="1"/>
    <col min="4100" max="4100" width="16.44140625" style="142" bestFit="1" customWidth="1"/>
    <col min="4101" max="4101" width="10.44140625" style="142" bestFit="1" customWidth="1"/>
    <col min="4102" max="4102" width="16.44140625" style="142" bestFit="1" customWidth="1"/>
    <col min="4103" max="4103" width="13.5546875" style="142" bestFit="1" customWidth="1"/>
    <col min="4104" max="4104" width="15.33203125" style="142" bestFit="1" customWidth="1"/>
    <col min="4105" max="4105" width="12.88671875" style="142" bestFit="1" customWidth="1"/>
    <col min="4106" max="4106" width="18.5546875" style="142" customWidth="1"/>
    <col min="4107" max="4107" width="17" style="142" customWidth="1"/>
    <col min="4108" max="4108" width="14.5546875" style="142" bestFit="1" customWidth="1"/>
    <col min="4109" max="4109" width="12.6640625" style="142" bestFit="1" customWidth="1"/>
    <col min="4110" max="4110" width="13.44140625" style="142" bestFit="1" customWidth="1"/>
    <col min="4111" max="4111" width="13.44140625" style="142" customWidth="1"/>
    <col min="4112" max="4112" width="10.44140625" style="142" bestFit="1" customWidth="1"/>
    <col min="4113" max="4114" width="13.88671875" style="142" bestFit="1" customWidth="1"/>
    <col min="4115" max="4115" width="15" style="142" bestFit="1" customWidth="1"/>
    <col min="4116" max="4116" width="16.44140625" style="142" bestFit="1" customWidth="1"/>
    <col min="4117" max="4117" width="16.88671875" style="142" customWidth="1"/>
    <col min="4118" max="4118" width="14" style="142" bestFit="1" customWidth="1"/>
    <col min="4119" max="4119" width="14" style="142" customWidth="1"/>
    <col min="4120" max="4120" width="12.44140625" style="142" bestFit="1" customWidth="1"/>
    <col min="4121" max="4121" width="11.44140625" style="142" bestFit="1" customWidth="1"/>
    <col min="4122" max="4122" width="22" style="142" customWidth="1"/>
    <col min="4123" max="4123" width="16" style="142" bestFit="1" customWidth="1"/>
    <col min="4124" max="4124" width="12.6640625" style="142" bestFit="1" customWidth="1"/>
    <col min="4125" max="4125" width="14.5546875" style="142" bestFit="1" customWidth="1"/>
    <col min="4126" max="4126" width="14.5546875" style="142" customWidth="1"/>
    <col min="4127" max="4352" width="8.88671875" style="142"/>
    <col min="4353" max="4353" width="21.109375" style="142" bestFit="1" customWidth="1"/>
    <col min="4354" max="4354" width="15" style="142" bestFit="1" customWidth="1"/>
    <col min="4355" max="4355" width="11.5546875" style="142" bestFit="1" customWidth="1"/>
    <col min="4356" max="4356" width="16.44140625" style="142" bestFit="1" customWidth="1"/>
    <col min="4357" max="4357" width="10.44140625" style="142" bestFit="1" customWidth="1"/>
    <col min="4358" max="4358" width="16.44140625" style="142" bestFit="1" customWidth="1"/>
    <col min="4359" max="4359" width="13.5546875" style="142" bestFit="1" customWidth="1"/>
    <col min="4360" max="4360" width="15.33203125" style="142" bestFit="1" customWidth="1"/>
    <col min="4361" max="4361" width="12.88671875" style="142" bestFit="1" customWidth="1"/>
    <col min="4362" max="4362" width="18.5546875" style="142" customWidth="1"/>
    <col min="4363" max="4363" width="17" style="142" customWidth="1"/>
    <col min="4364" max="4364" width="14.5546875" style="142" bestFit="1" customWidth="1"/>
    <col min="4365" max="4365" width="12.6640625" style="142" bestFit="1" customWidth="1"/>
    <col min="4366" max="4366" width="13.44140625" style="142" bestFit="1" customWidth="1"/>
    <col min="4367" max="4367" width="13.44140625" style="142" customWidth="1"/>
    <col min="4368" max="4368" width="10.44140625" style="142" bestFit="1" customWidth="1"/>
    <col min="4369" max="4370" width="13.88671875" style="142" bestFit="1" customWidth="1"/>
    <col min="4371" max="4371" width="15" style="142" bestFit="1" customWidth="1"/>
    <col min="4372" max="4372" width="16.44140625" style="142" bestFit="1" customWidth="1"/>
    <col min="4373" max="4373" width="16.88671875" style="142" customWidth="1"/>
    <col min="4374" max="4374" width="14" style="142" bestFit="1" customWidth="1"/>
    <col min="4375" max="4375" width="14" style="142" customWidth="1"/>
    <col min="4376" max="4376" width="12.44140625" style="142" bestFit="1" customWidth="1"/>
    <col min="4377" max="4377" width="11.44140625" style="142" bestFit="1" customWidth="1"/>
    <col min="4378" max="4378" width="22" style="142" customWidth="1"/>
    <col min="4379" max="4379" width="16" style="142" bestFit="1" customWidth="1"/>
    <col min="4380" max="4380" width="12.6640625" style="142" bestFit="1" customWidth="1"/>
    <col min="4381" max="4381" width="14.5546875" style="142" bestFit="1" customWidth="1"/>
    <col min="4382" max="4382" width="14.5546875" style="142" customWidth="1"/>
    <col min="4383" max="4608" width="8.88671875" style="142"/>
    <col min="4609" max="4609" width="21.109375" style="142" bestFit="1" customWidth="1"/>
    <col min="4610" max="4610" width="15" style="142" bestFit="1" customWidth="1"/>
    <col min="4611" max="4611" width="11.5546875" style="142" bestFit="1" customWidth="1"/>
    <col min="4612" max="4612" width="16.44140625" style="142" bestFit="1" customWidth="1"/>
    <col min="4613" max="4613" width="10.44140625" style="142" bestFit="1" customWidth="1"/>
    <col min="4614" max="4614" width="16.44140625" style="142" bestFit="1" customWidth="1"/>
    <col min="4615" max="4615" width="13.5546875" style="142" bestFit="1" customWidth="1"/>
    <col min="4616" max="4616" width="15.33203125" style="142" bestFit="1" customWidth="1"/>
    <col min="4617" max="4617" width="12.88671875" style="142" bestFit="1" customWidth="1"/>
    <col min="4618" max="4618" width="18.5546875" style="142" customWidth="1"/>
    <col min="4619" max="4619" width="17" style="142" customWidth="1"/>
    <col min="4620" max="4620" width="14.5546875" style="142" bestFit="1" customWidth="1"/>
    <col min="4621" max="4621" width="12.6640625" style="142" bestFit="1" customWidth="1"/>
    <col min="4622" max="4622" width="13.44140625" style="142" bestFit="1" customWidth="1"/>
    <col min="4623" max="4623" width="13.44140625" style="142" customWidth="1"/>
    <col min="4624" max="4624" width="10.44140625" style="142" bestFit="1" customWidth="1"/>
    <col min="4625" max="4626" width="13.88671875" style="142" bestFit="1" customWidth="1"/>
    <col min="4627" max="4627" width="15" style="142" bestFit="1" customWidth="1"/>
    <col min="4628" max="4628" width="16.44140625" style="142" bestFit="1" customWidth="1"/>
    <col min="4629" max="4629" width="16.88671875" style="142" customWidth="1"/>
    <col min="4630" max="4630" width="14" style="142" bestFit="1" customWidth="1"/>
    <col min="4631" max="4631" width="14" style="142" customWidth="1"/>
    <col min="4632" max="4632" width="12.44140625" style="142" bestFit="1" customWidth="1"/>
    <col min="4633" max="4633" width="11.44140625" style="142" bestFit="1" customWidth="1"/>
    <col min="4634" max="4634" width="22" style="142" customWidth="1"/>
    <col min="4635" max="4635" width="16" style="142" bestFit="1" customWidth="1"/>
    <col min="4636" max="4636" width="12.6640625" style="142" bestFit="1" customWidth="1"/>
    <col min="4637" max="4637" width="14.5546875" style="142" bestFit="1" customWidth="1"/>
    <col min="4638" max="4638" width="14.5546875" style="142" customWidth="1"/>
    <col min="4639" max="4864" width="8.88671875" style="142"/>
    <col min="4865" max="4865" width="21.109375" style="142" bestFit="1" customWidth="1"/>
    <col min="4866" max="4866" width="15" style="142" bestFit="1" customWidth="1"/>
    <col min="4867" max="4867" width="11.5546875" style="142" bestFit="1" customWidth="1"/>
    <col min="4868" max="4868" width="16.44140625" style="142" bestFit="1" customWidth="1"/>
    <col min="4869" max="4869" width="10.44140625" style="142" bestFit="1" customWidth="1"/>
    <col min="4870" max="4870" width="16.44140625" style="142" bestFit="1" customWidth="1"/>
    <col min="4871" max="4871" width="13.5546875" style="142" bestFit="1" customWidth="1"/>
    <col min="4872" max="4872" width="15.33203125" style="142" bestFit="1" customWidth="1"/>
    <col min="4873" max="4873" width="12.88671875" style="142" bestFit="1" customWidth="1"/>
    <col min="4874" max="4874" width="18.5546875" style="142" customWidth="1"/>
    <col min="4875" max="4875" width="17" style="142" customWidth="1"/>
    <col min="4876" max="4876" width="14.5546875" style="142" bestFit="1" customWidth="1"/>
    <col min="4877" max="4877" width="12.6640625" style="142" bestFit="1" customWidth="1"/>
    <col min="4878" max="4878" width="13.44140625" style="142" bestFit="1" customWidth="1"/>
    <col min="4879" max="4879" width="13.44140625" style="142" customWidth="1"/>
    <col min="4880" max="4880" width="10.44140625" style="142" bestFit="1" customWidth="1"/>
    <col min="4881" max="4882" width="13.88671875" style="142" bestFit="1" customWidth="1"/>
    <col min="4883" max="4883" width="15" style="142" bestFit="1" customWidth="1"/>
    <col min="4884" max="4884" width="16.44140625" style="142" bestFit="1" customWidth="1"/>
    <col min="4885" max="4885" width="16.88671875" style="142" customWidth="1"/>
    <col min="4886" max="4886" width="14" style="142" bestFit="1" customWidth="1"/>
    <col min="4887" max="4887" width="14" style="142" customWidth="1"/>
    <col min="4888" max="4888" width="12.44140625" style="142" bestFit="1" customWidth="1"/>
    <col min="4889" max="4889" width="11.44140625" style="142" bestFit="1" customWidth="1"/>
    <col min="4890" max="4890" width="22" style="142" customWidth="1"/>
    <col min="4891" max="4891" width="16" style="142" bestFit="1" customWidth="1"/>
    <col min="4892" max="4892" width="12.6640625" style="142" bestFit="1" customWidth="1"/>
    <col min="4893" max="4893" width="14.5546875" style="142" bestFit="1" customWidth="1"/>
    <col min="4894" max="4894" width="14.5546875" style="142" customWidth="1"/>
    <col min="4895" max="5120" width="8.88671875" style="142"/>
    <col min="5121" max="5121" width="21.109375" style="142" bestFit="1" customWidth="1"/>
    <col min="5122" max="5122" width="15" style="142" bestFit="1" customWidth="1"/>
    <col min="5123" max="5123" width="11.5546875" style="142" bestFit="1" customWidth="1"/>
    <col min="5124" max="5124" width="16.44140625" style="142" bestFit="1" customWidth="1"/>
    <col min="5125" max="5125" width="10.44140625" style="142" bestFit="1" customWidth="1"/>
    <col min="5126" max="5126" width="16.44140625" style="142" bestFit="1" customWidth="1"/>
    <col min="5127" max="5127" width="13.5546875" style="142" bestFit="1" customWidth="1"/>
    <col min="5128" max="5128" width="15.33203125" style="142" bestFit="1" customWidth="1"/>
    <col min="5129" max="5129" width="12.88671875" style="142" bestFit="1" customWidth="1"/>
    <col min="5130" max="5130" width="18.5546875" style="142" customWidth="1"/>
    <col min="5131" max="5131" width="17" style="142" customWidth="1"/>
    <col min="5132" max="5132" width="14.5546875" style="142" bestFit="1" customWidth="1"/>
    <col min="5133" max="5133" width="12.6640625" style="142" bestFit="1" customWidth="1"/>
    <col min="5134" max="5134" width="13.44140625" style="142" bestFit="1" customWidth="1"/>
    <col min="5135" max="5135" width="13.44140625" style="142" customWidth="1"/>
    <col min="5136" max="5136" width="10.44140625" style="142" bestFit="1" customWidth="1"/>
    <col min="5137" max="5138" width="13.88671875" style="142" bestFit="1" customWidth="1"/>
    <col min="5139" max="5139" width="15" style="142" bestFit="1" customWidth="1"/>
    <col min="5140" max="5140" width="16.44140625" style="142" bestFit="1" customWidth="1"/>
    <col min="5141" max="5141" width="16.88671875" style="142" customWidth="1"/>
    <col min="5142" max="5142" width="14" style="142" bestFit="1" customWidth="1"/>
    <col min="5143" max="5143" width="14" style="142" customWidth="1"/>
    <col min="5144" max="5144" width="12.44140625" style="142" bestFit="1" customWidth="1"/>
    <col min="5145" max="5145" width="11.44140625" style="142" bestFit="1" customWidth="1"/>
    <col min="5146" max="5146" width="22" style="142" customWidth="1"/>
    <col min="5147" max="5147" width="16" style="142" bestFit="1" customWidth="1"/>
    <col min="5148" max="5148" width="12.6640625" style="142" bestFit="1" customWidth="1"/>
    <col min="5149" max="5149" width="14.5546875" style="142" bestFit="1" customWidth="1"/>
    <col min="5150" max="5150" width="14.5546875" style="142" customWidth="1"/>
    <col min="5151" max="5376" width="8.88671875" style="142"/>
    <col min="5377" max="5377" width="21.109375" style="142" bestFit="1" customWidth="1"/>
    <col min="5378" max="5378" width="15" style="142" bestFit="1" customWidth="1"/>
    <col min="5379" max="5379" width="11.5546875" style="142" bestFit="1" customWidth="1"/>
    <col min="5380" max="5380" width="16.44140625" style="142" bestFit="1" customWidth="1"/>
    <col min="5381" max="5381" width="10.44140625" style="142" bestFit="1" customWidth="1"/>
    <col min="5382" max="5382" width="16.44140625" style="142" bestFit="1" customWidth="1"/>
    <col min="5383" max="5383" width="13.5546875" style="142" bestFit="1" customWidth="1"/>
    <col min="5384" max="5384" width="15.33203125" style="142" bestFit="1" customWidth="1"/>
    <col min="5385" max="5385" width="12.88671875" style="142" bestFit="1" customWidth="1"/>
    <col min="5386" max="5386" width="18.5546875" style="142" customWidth="1"/>
    <col min="5387" max="5387" width="17" style="142" customWidth="1"/>
    <col min="5388" max="5388" width="14.5546875" style="142" bestFit="1" customWidth="1"/>
    <col min="5389" max="5389" width="12.6640625" style="142" bestFit="1" customWidth="1"/>
    <col min="5390" max="5390" width="13.44140625" style="142" bestFit="1" customWidth="1"/>
    <col min="5391" max="5391" width="13.44140625" style="142" customWidth="1"/>
    <col min="5392" max="5392" width="10.44140625" style="142" bestFit="1" customWidth="1"/>
    <col min="5393" max="5394" width="13.88671875" style="142" bestFit="1" customWidth="1"/>
    <col min="5395" max="5395" width="15" style="142" bestFit="1" customWidth="1"/>
    <col min="5396" max="5396" width="16.44140625" style="142" bestFit="1" customWidth="1"/>
    <col min="5397" max="5397" width="16.88671875" style="142" customWidth="1"/>
    <col min="5398" max="5398" width="14" style="142" bestFit="1" customWidth="1"/>
    <col min="5399" max="5399" width="14" style="142" customWidth="1"/>
    <col min="5400" max="5400" width="12.44140625" style="142" bestFit="1" customWidth="1"/>
    <col min="5401" max="5401" width="11.44140625" style="142" bestFit="1" customWidth="1"/>
    <col min="5402" max="5402" width="22" style="142" customWidth="1"/>
    <col min="5403" max="5403" width="16" style="142" bestFit="1" customWidth="1"/>
    <col min="5404" max="5404" width="12.6640625" style="142" bestFit="1" customWidth="1"/>
    <col min="5405" max="5405" width="14.5546875" style="142" bestFit="1" customWidth="1"/>
    <col min="5406" max="5406" width="14.5546875" style="142" customWidth="1"/>
    <col min="5407" max="5632" width="8.88671875" style="142"/>
    <col min="5633" max="5633" width="21.109375" style="142" bestFit="1" customWidth="1"/>
    <col min="5634" max="5634" width="15" style="142" bestFit="1" customWidth="1"/>
    <col min="5635" max="5635" width="11.5546875" style="142" bestFit="1" customWidth="1"/>
    <col min="5636" max="5636" width="16.44140625" style="142" bestFit="1" customWidth="1"/>
    <col min="5637" max="5637" width="10.44140625" style="142" bestFit="1" customWidth="1"/>
    <col min="5638" max="5638" width="16.44140625" style="142" bestFit="1" customWidth="1"/>
    <col min="5639" max="5639" width="13.5546875" style="142" bestFit="1" customWidth="1"/>
    <col min="5640" max="5640" width="15.33203125" style="142" bestFit="1" customWidth="1"/>
    <col min="5641" max="5641" width="12.88671875" style="142" bestFit="1" customWidth="1"/>
    <col min="5642" max="5642" width="18.5546875" style="142" customWidth="1"/>
    <col min="5643" max="5643" width="17" style="142" customWidth="1"/>
    <col min="5644" max="5644" width="14.5546875" style="142" bestFit="1" customWidth="1"/>
    <col min="5645" max="5645" width="12.6640625" style="142" bestFit="1" customWidth="1"/>
    <col min="5646" max="5646" width="13.44140625" style="142" bestFit="1" customWidth="1"/>
    <col min="5647" max="5647" width="13.44140625" style="142" customWidth="1"/>
    <col min="5648" max="5648" width="10.44140625" style="142" bestFit="1" customWidth="1"/>
    <col min="5649" max="5650" width="13.88671875" style="142" bestFit="1" customWidth="1"/>
    <col min="5651" max="5651" width="15" style="142" bestFit="1" customWidth="1"/>
    <col min="5652" max="5652" width="16.44140625" style="142" bestFit="1" customWidth="1"/>
    <col min="5653" max="5653" width="16.88671875" style="142" customWidth="1"/>
    <col min="5654" max="5654" width="14" style="142" bestFit="1" customWidth="1"/>
    <col min="5655" max="5655" width="14" style="142" customWidth="1"/>
    <col min="5656" max="5656" width="12.44140625" style="142" bestFit="1" customWidth="1"/>
    <col min="5657" max="5657" width="11.44140625" style="142" bestFit="1" customWidth="1"/>
    <col min="5658" max="5658" width="22" style="142" customWidth="1"/>
    <col min="5659" max="5659" width="16" style="142" bestFit="1" customWidth="1"/>
    <col min="5660" max="5660" width="12.6640625" style="142" bestFit="1" customWidth="1"/>
    <col min="5661" max="5661" width="14.5546875" style="142" bestFit="1" customWidth="1"/>
    <col min="5662" max="5662" width="14.5546875" style="142" customWidth="1"/>
    <col min="5663" max="5888" width="8.88671875" style="142"/>
    <col min="5889" max="5889" width="21.109375" style="142" bestFit="1" customWidth="1"/>
    <col min="5890" max="5890" width="15" style="142" bestFit="1" customWidth="1"/>
    <col min="5891" max="5891" width="11.5546875" style="142" bestFit="1" customWidth="1"/>
    <col min="5892" max="5892" width="16.44140625" style="142" bestFit="1" customWidth="1"/>
    <col min="5893" max="5893" width="10.44140625" style="142" bestFit="1" customWidth="1"/>
    <col min="5894" max="5894" width="16.44140625" style="142" bestFit="1" customWidth="1"/>
    <col min="5895" max="5895" width="13.5546875" style="142" bestFit="1" customWidth="1"/>
    <col min="5896" max="5896" width="15.33203125" style="142" bestFit="1" customWidth="1"/>
    <col min="5897" max="5897" width="12.88671875" style="142" bestFit="1" customWidth="1"/>
    <col min="5898" max="5898" width="18.5546875" style="142" customWidth="1"/>
    <col min="5899" max="5899" width="17" style="142" customWidth="1"/>
    <col min="5900" max="5900" width="14.5546875" style="142" bestFit="1" customWidth="1"/>
    <col min="5901" max="5901" width="12.6640625" style="142" bestFit="1" customWidth="1"/>
    <col min="5902" max="5902" width="13.44140625" style="142" bestFit="1" customWidth="1"/>
    <col min="5903" max="5903" width="13.44140625" style="142" customWidth="1"/>
    <col min="5904" max="5904" width="10.44140625" style="142" bestFit="1" customWidth="1"/>
    <col min="5905" max="5906" width="13.88671875" style="142" bestFit="1" customWidth="1"/>
    <col min="5907" max="5907" width="15" style="142" bestFit="1" customWidth="1"/>
    <col min="5908" max="5908" width="16.44140625" style="142" bestFit="1" customWidth="1"/>
    <col min="5909" max="5909" width="16.88671875" style="142" customWidth="1"/>
    <col min="5910" max="5910" width="14" style="142" bestFit="1" customWidth="1"/>
    <col min="5911" max="5911" width="14" style="142" customWidth="1"/>
    <col min="5912" max="5912" width="12.44140625" style="142" bestFit="1" customWidth="1"/>
    <col min="5913" max="5913" width="11.44140625" style="142" bestFit="1" customWidth="1"/>
    <col min="5914" max="5914" width="22" style="142" customWidth="1"/>
    <col min="5915" max="5915" width="16" style="142" bestFit="1" customWidth="1"/>
    <col min="5916" max="5916" width="12.6640625" style="142" bestFit="1" customWidth="1"/>
    <col min="5917" max="5917" width="14.5546875" style="142" bestFit="1" customWidth="1"/>
    <col min="5918" max="5918" width="14.5546875" style="142" customWidth="1"/>
    <col min="5919" max="6144" width="8.88671875" style="142"/>
    <col min="6145" max="6145" width="21.109375" style="142" bestFit="1" customWidth="1"/>
    <col min="6146" max="6146" width="15" style="142" bestFit="1" customWidth="1"/>
    <col min="6147" max="6147" width="11.5546875" style="142" bestFit="1" customWidth="1"/>
    <col min="6148" max="6148" width="16.44140625" style="142" bestFit="1" customWidth="1"/>
    <col min="6149" max="6149" width="10.44140625" style="142" bestFit="1" customWidth="1"/>
    <col min="6150" max="6150" width="16.44140625" style="142" bestFit="1" customWidth="1"/>
    <col min="6151" max="6151" width="13.5546875" style="142" bestFit="1" customWidth="1"/>
    <col min="6152" max="6152" width="15.33203125" style="142" bestFit="1" customWidth="1"/>
    <col min="6153" max="6153" width="12.88671875" style="142" bestFit="1" customWidth="1"/>
    <col min="6154" max="6154" width="18.5546875" style="142" customWidth="1"/>
    <col min="6155" max="6155" width="17" style="142" customWidth="1"/>
    <col min="6156" max="6156" width="14.5546875" style="142" bestFit="1" customWidth="1"/>
    <col min="6157" max="6157" width="12.6640625" style="142" bestFit="1" customWidth="1"/>
    <col min="6158" max="6158" width="13.44140625" style="142" bestFit="1" customWidth="1"/>
    <col min="6159" max="6159" width="13.44140625" style="142" customWidth="1"/>
    <col min="6160" max="6160" width="10.44140625" style="142" bestFit="1" customWidth="1"/>
    <col min="6161" max="6162" width="13.88671875" style="142" bestFit="1" customWidth="1"/>
    <col min="6163" max="6163" width="15" style="142" bestFit="1" customWidth="1"/>
    <col min="6164" max="6164" width="16.44140625" style="142" bestFit="1" customWidth="1"/>
    <col min="6165" max="6165" width="16.88671875" style="142" customWidth="1"/>
    <col min="6166" max="6166" width="14" style="142" bestFit="1" customWidth="1"/>
    <col min="6167" max="6167" width="14" style="142" customWidth="1"/>
    <col min="6168" max="6168" width="12.44140625" style="142" bestFit="1" customWidth="1"/>
    <col min="6169" max="6169" width="11.44140625" style="142" bestFit="1" customWidth="1"/>
    <col min="6170" max="6170" width="22" style="142" customWidth="1"/>
    <col min="6171" max="6171" width="16" style="142" bestFit="1" customWidth="1"/>
    <col min="6172" max="6172" width="12.6640625" style="142" bestFit="1" customWidth="1"/>
    <col min="6173" max="6173" width="14.5546875" style="142" bestFit="1" customWidth="1"/>
    <col min="6174" max="6174" width="14.5546875" style="142" customWidth="1"/>
    <col min="6175" max="6400" width="8.88671875" style="142"/>
    <col min="6401" max="6401" width="21.109375" style="142" bestFit="1" customWidth="1"/>
    <col min="6402" max="6402" width="15" style="142" bestFit="1" customWidth="1"/>
    <col min="6403" max="6403" width="11.5546875" style="142" bestFit="1" customWidth="1"/>
    <col min="6404" max="6404" width="16.44140625" style="142" bestFit="1" customWidth="1"/>
    <col min="6405" max="6405" width="10.44140625" style="142" bestFit="1" customWidth="1"/>
    <col min="6406" max="6406" width="16.44140625" style="142" bestFit="1" customWidth="1"/>
    <col min="6407" max="6407" width="13.5546875" style="142" bestFit="1" customWidth="1"/>
    <col min="6408" max="6408" width="15.33203125" style="142" bestFit="1" customWidth="1"/>
    <col min="6409" max="6409" width="12.88671875" style="142" bestFit="1" customWidth="1"/>
    <col min="6410" max="6410" width="18.5546875" style="142" customWidth="1"/>
    <col min="6411" max="6411" width="17" style="142" customWidth="1"/>
    <col min="6412" max="6412" width="14.5546875" style="142" bestFit="1" customWidth="1"/>
    <col min="6413" max="6413" width="12.6640625" style="142" bestFit="1" customWidth="1"/>
    <col min="6414" max="6414" width="13.44140625" style="142" bestFit="1" customWidth="1"/>
    <col min="6415" max="6415" width="13.44140625" style="142" customWidth="1"/>
    <col min="6416" max="6416" width="10.44140625" style="142" bestFit="1" customWidth="1"/>
    <col min="6417" max="6418" width="13.88671875" style="142" bestFit="1" customWidth="1"/>
    <col min="6419" max="6419" width="15" style="142" bestFit="1" customWidth="1"/>
    <col min="6420" max="6420" width="16.44140625" style="142" bestFit="1" customWidth="1"/>
    <col min="6421" max="6421" width="16.88671875" style="142" customWidth="1"/>
    <col min="6422" max="6422" width="14" style="142" bestFit="1" customWidth="1"/>
    <col min="6423" max="6423" width="14" style="142" customWidth="1"/>
    <col min="6424" max="6424" width="12.44140625" style="142" bestFit="1" customWidth="1"/>
    <col min="6425" max="6425" width="11.44140625" style="142" bestFit="1" customWidth="1"/>
    <col min="6426" max="6426" width="22" style="142" customWidth="1"/>
    <col min="6427" max="6427" width="16" style="142" bestFit="1" customWidth="1"/>
    <col min="6428" max="6428" width="12.6640625" style="142" bestFit="1" customWidth="1"/>
    <col min="6429" max="6429" width="14.5546875" style="142" bestFit="1" customWidth="1"/>
    <col min="6430" max="6430" width="14.5546875" style="142" customWidth="1"/>
    <col min="6431" max="6656" width="8.88671875" style="142"/>
    <col min="6657" max="6657" width="21.109375" style="142" bestFit="1" customWidth="1"/>
    <col min="6658" max="6658" width="15" style="142" bestFit="1" customWidth="1"/>
    <col min="6659" max="6659" width="11.5546875" style="142" bestFit="1" customWidth="1"/>
    <col min="6660" max="6660" width="16.44140625" style="142" bestFit="1" customWidth="1"/>
    <col min="6661" max="6661" width="10.44140625" style="142" bestFit="1" customWidth="1"/>
    <col min="6662" max="6662" width="16.44140625" style="142" bestFit="1" customWidth="1"/>
    <col min="6663" max="6663" width="13.5546875" style="142" bestFit="1" customWidth="1"/>
    <col min="6664" max="6664" width="15.33203125" style="142" bestFit="1" customWidth="1"/>
    <col min="6665" max="6665" width="12.88671875" style="142" bestFit="1" customWidth="1"/>
    <col min="6666" max="6666" width="18.5546875" style="142" customWidth="1"/>
    <col min="6667" max="6667" width="17" style="142" customWidth="1"/>
    <col min="6668" max="6668" width="14.5546875" style="142" bestFit="1" customWidth="1"/>
    <col min="6669" max="6669" width="12.6640625" style="142" bestFit="1" customWidth="1"/>
    <col min="6670" max="6670" width="13.44140625" style="142" bestFit="1" customWidth="1"/>
    <col min="6671" max="6671" width="13.44140625" style="142" customWidth="1"/>
    <col min="6672" max="6672" width="10.44140625" style="142" bestFit="1" customWidth="1"/>
    <col min="6673" max="6674" width="13.88671875" style="142" bestFit="1" customWidth="1"/>
    <col min="6675" max="6675" width="15" style="142" bestFit="1" customWidth="1"/>
    <col min="6676" max="6676" width="16.44140625" style="142" bestFit="1" customWidth="1"/>
    <col min="6677" max="6677" width="16.88671875" style="142" customWidth="1"/>
    <col min="6678" max="6678" width="14" style="142" bestFit="1" customWidth="1"/>
    <col min="6679" max="6679" width="14" style="142" customWidth="1"/>
    <col min="6680" max="6680" width="12.44140625" style="142" bestFit="1" customWidth="1"/>
    <col min="6681" max="6681" width="11.44140625" style="142" bestFit="1" customWidth="1"/>
    <col min="6682" max="6682" width="22" style="142" customWidth="1"/>
    <col min="6683" max="6683" width="16" style="142" bestFit="1" customWidth="1"/>
    <col min="6684" max="6684" width="12.6640625" style="142" bestFit="1" customWidth="1"/>
    <col min="6685" max="6685" width="14.5546875" style="142" bestFit="1" customWidth="1"/>
    <col min="6686" max="6686" width="14.5546875" style="142" customWidth="1"/>
    <col min="6687" max="6912" width="8.88671875" style="142"/>
    <col min="6913" max="6913" width="21.109375" style="142" bestFit="1" customWidth="1"/>
    <col min="6914" max="6914" width="15" style="142" bestFit="1" customWidth="1"/>
    <col min="6915" max="6915" width="11.5546875" style="142" bestFit="1" customWidth="1"/>
    <col min="6916" max="6916" width="16.44140625" style="142" bestFit="1" customWidth="1"/>
    <col min="6917" max="6917" width="10.44140625" style="142" bestFit="1" customWidth="1"/>
    <col min="6918" max="6918" width="16.44140625" style="142" bestFit="1" customWidth="1"/>
    <col min="6919" max="6919" width="13.5546875" style="142" bestFit="1" customWidth="1"/>
    <col min="6920" max="6920" width="15.33203125" style="142" bestFit="1" customWidth="1"/>
    <col min="6921" max="6921" width="12.88671875" style="142" bestFit="1" customWidth="1"/>
    <col min="6922" max="6922" width="18.5546875" style="142" customWidth="1"/>
    <col min="6923" max="6923" width="17" style="142" customWidth="1"/>
    <col min="6924" max="6924" width="14.5546875" style="142" bestFit="1" customWidth="1"/>
    <col min="6925" max="6925" width="12.6640625" style="142" bestFit="1" customWidth="1"/>
    <col min="6926" max="6926" width="13.44140625" style="142" bestFit="1" customWidth="1"/>
    <col min="6927" max="6927" width="13.44140625" style="142" customWidth="1"/>
    <col min="6928" max="6928" width="10.44140625" style="142" bestFit="1" customWidth="1"/>
    <col min="6929" max="6930" width="13.88671875" style="142" bestFit="1" customWidth="1"/>
    <col min="6931" max="6931" width="15" style="142" bestFit="1" customWidth="1"/>
    <col min="6932" max="6932" width="16.44140625" style="142" bestFit="1" customWidth="1"/>
    <col min="6933" max="6933" width="16.88671875" style="142" customWidth="1"/>
    <col min="6934" max="6934" width="14" style="142" bestFit="1" customWidth="1"/>
    <col min="6935" max="6935" width="14" style="142" customWidth="1"/>
    <col min="6936" max="6936" width="12.44140625" style="142" bestFit="1" customWidth="1"/>
    <col min="6937" max="6937" width="11.44140625" style="142" bestFit="1" customWidth="1"/>
    <col min="6938" max="6938" width="22" style="142" customWidth="1"/>
    <col min="6939" max="6939" width="16" style="142" bestFit="1" customWidth="1"/>
    <col min="6940" max="6940" width="12.6640625" style="142" bestFit="1" customWidth="1"/>
    <col min="6941" max="6941" width="14.5546875" style="142" bestFit="1" customWidth="1"/>
    <col min="6942" max="6942" width="14.5546875" style="142" customWidth="1"/>
    <col min="6943" max="7168" width="8.88671875" style="142"/>
    <col min="7169" max="7169" width="21.109375" style="142" bestFit="1" customWidth="1"/>
    <col min="7170" max="7170" width="15" style="142" bestFit="1" customWidth="1"/>
    <col min="7171" max="7171" width="11.5546875" style="142" bestFit="1" customWidth="1"/>
    <col min="7172" max="7172" width="16.44140625" style="142" bestFit="1" customWidth="1"/>
    <col min="7173" max="7173" width="10.44140625" style="142" bestFit="1" customWidth="1"/>
    <col min="7174" max="7174" width="16.44140625" style="142" bestFit="1" customWidth="1"/>
    <col min="7175" max="7175" width="13.5546875" style="142" bestFit="1" customWidth="1"/>
    <col min="7176" max="7176" width="15.33203125" style="142" bestFit="1" customWidth="1"/>
    <col min="7177" max="7177" width="12.88671875" style="142" bestFit="1" customWidth="1"/>
    <col min="7178" max="7178" width="18.5546875" style="142" customWidth="1"/>
    <col min="7179" max="7179" width="17" style="142" customWidth="1"/>
    <col min="7180" max="7180" width="14.5546875" style="142" bestFit="1" customWidth="1"/>
    <col min="7181" max="7181" width="12.6640625" style="142" bestFit="1" customWidth="1"/>
    <col min="7182" max="7182" width="13.44140625" style="142" bestFit="1" customWidth="1"/>
    <col min="7183" max="7183" width="13.44140625" style="142" customWidth="1"/>
    <col min="7184" max="7184" width="10.44140625" style="142" bestFit="1" customWidth="1"/>
    <col min="7185" max="7186" width="13.88671875" style="142" bestFit="1" customWidth="1"/>
    <col min="7187" max="7187" width="15" style="142" bestFit="1" customWidth="1"/>
    <col min="7188" max="7188" width="16.44140625" style="142" bestFit="1" customWidth="1"/>
    <col min="7189" max="7189" width="16.88671875" style="142" customWidth="1"/>
    <col min="7190" max="7190" width="14" style="142" bestFit="1" customWidth="1"/>
    <col min="7191" max="7191" width="14" style="142" customWidth="1"/>
    <col min="7192" max="7192" width="12.44140625" style="142" bestFit="1" customWidth="1"/>
    <col min="7193" max="7193" width="11.44140625" style="142" bestFit="1" customWidth="1"/>
    <col min="7194" max="7194" width="22" style="142" customWidth="1"/>
    <col min="7195" max="7195" width="16" style="142" bestFit="1" customWidth="1"/>
    <col min="7196" max="7196" width="12.6640625" style="142" bestFit="1" customWidth="1"/>
    <col min="7197" max="7197" width="14.5546875" style="142" bestFit="1" customWidth="1"/>
    <col min="7198" max="7198" width="14.5546875" style="142" customWidth="1"/>
    <col min="7199" max="7424" width="8.88671875" style="142"/>
    <col min="7425" max="7425" width="21.109375" style="142" bestFit="1" customWidth="1"/>
    <col min="7426" max="7426" width="15" style="142" bestFit="1" customWidth="1"/>
    <col min="7427" max="7427" width="11.5546875" style="142" bestFit="1" customWidth="1"/>
    <col min="7428" max="7428" width="16.44140625" style="142" bestFit="1" customWidth="1"/>
    <col min="7429" max="7429" width="10.44140625" style="142" bestFit="1" customWidth="1"/>
    <col min="7430" max="7430" width="16.44140625" style="142" bestFit="1" customWidth="1"/>
    <col min="7431" max="7431" width="13.5546875" style="142" bestFit="1" customWidth="1"/>
    <col min="7432" max="7432" width="15.33203125" style="142" bestFit="1" customWidth="1"/>
    <col min="7433" max="7433" width="12.88671875" style="142" bestFit="1" customWidth="1"/>
    <col min="7434" max="7434" width="18.5546875" style="142" customWidth="1"/>
    <col min="7435" max="7435" width="17" style="142" customWidth="1"/>
    <col min="7436" max="7436" width="14.5546875" style="142" bestFit="1" customWidth="1"/>
    <col min="7437" max="7437" width="12.6640625" style="142" bestFit="1" customWidth="1"/>
    <col min="7438" max="7438" width="13.44140625" style="142" bestFit="1" customWidth="1"/>
    <col min="7439" max="7439" width="13.44140625" style="142" customWidth="1"/>
    <col min="7440" max="7440" width="10.44140625" style="142" bestFit="1" customWidth="1"/>
    <col min="7441" max="7442" width="13.88671875" style="142" bestFit="1" customWidth="1"/>
    <col min="7443" max="7443" width="15" style="142" bestFit="1" customWidth="1"/>
    <col min="7444" max="7444" width="16.44140625" style="142" bestFit="1" customWidth="1"/>
    <col min="7445" max="7445" width="16.88671875" style="142" customWidth="1"/>
    <col min="7446" max="7446" width="14" style="142" bestFit="1" customWidth="1"/>
    <col min="7447" max="7447" width="14" style="142" customWidth="1"/>
    <col min="7448" max="7448" width="12.44140625" style="142" bestFit="1" customWidth="1"/>
    <col min="7449" max="7449" width="11.44140625" style="142" bestFit="1" customWidth="1"/>
    <col min="7450" max="7450" width="22" style="142" customWidth="1"/>
    <col min="7451" max="7451" width="16" style="142" bestFit="1" customWidth="1"/>
    <col min="7452" max="7452" width="12.6640625" style="142" bestFit="1" customWidth="1"/>
    <col min="7453" max="7453" width="14.5546875" style="142" bestFit="1" customWidth="1"/>
    <col min="7454" max="7454" width="14.5546875" style="142" customWidth="1"/>
    <col min="7455" max="7680" width="8.88671875" style="142"/>
    <col min="7681" max="7681" width="21.109375" style="142" bestFit="1" customWidth="1"/>
    <col min="7682" max="7682" width="15" style="142" bestFit="1" customWidth="1"/>
    <col min="7683" max="7683" width="11.5546875" style="142" bestFit="1" customWidth="1"/>
    <col min="7684" max="7684" width="16.44140625" style="142" bestFit="1" customWidth="1"/>
    <col min="7685" max="7685" width="10.44140625" style="142" bestFit="1" customWidth="1"/>
    <col min="7686" max="7686" width="16.44140625" style="142" bestFit="1" customWidth="1"/>
    <col min="7687" max="7687" width="13.5546875" style="142" bestFit="1" customWidth="1"/>
    <col min="7688" max="7688" width="15.33203125" style="142" bestFit="1" customWidth="1"/>
    <col min="7689" max="7689" width="12.88671875" style="142" bestFit="1" customWidth="1"/>
    <col min="7690" max="7690" width="18.5546875" style="142" customWidth="1"/>
    <col min="7691" max="7691" width="17" style="142" customWidth="1"/>
    <col min="7692" max="7692" width="14.5546875" style="142" bestFit="1" customWidth="1"/>
    <col min="7693" max="7693" width="12.6640625" style="142" bestFit="1" customWidth="1"/>
    <col min="7694" max="7694" width="13.44140625" style="142" bestFit="1" customWidth="1"/>
    <col min="7695" max="7695" width="13.44140625" style="142" customWidth="1"/>
    <col min="7696" max="7696" width="10.44140625" style="142" bestFit="1" customWidth="1"/>
    <col min="7697" max="7698" width="13.88671875" style="142" bestFit="1" customWidth="1"/>
    <col min="7699" max="7699" width="15" style="142" bestFit="1" customWidth="1"/>
    <col min="7700" max="7700" width="16.44140625" style="142" bestFit="1" customWidth="1"/>
    <col min="7701" max="7701" width="16.88671875" style="142" customWidth="1"/>
    <col min="7702" max="7702" width="14" style="142" bestFit="1" customWidth="1"/>
    <col min="7703" max="7703" width="14" style="142" customWidth="1"/>
    <col min="7704" max="7704" width="12.44140625" style="142" bestFit="1" customWidth="1"/>
    <col min="7705" max="7705" width="11.44140625" style="142" bestFit="1" customWidth="1"/>
    <col min="7706" max="7706" width="22" style="142" customWidth="1"/>
    <col min="7707" max="7707" width="16" style="142" bestFit="1" customWidth="1"/>
    <col min="7708" max="7708" width="12.6640625" style="142" bestFit="1" customWidth="1"/>
    <col min="7709" max="7709" width="14.5546875" style="142" bestFit="1" customWidth="1"/>
    <col min="7710" max="7710" width="14.5546875" style="142" customWidth="1"/>
    <col min="7711" max="7936" width="8.88671875" style="142"/>
    <col min="7937" max="7937" width="21.109375" style="142" bestFit="1" customWidth="1"/>
    <col min="7938" max="7938" width="15" style="142" bestFit="1" customWidth="1"/>
    <col min="7939" max="7939" width="11.5546875" style="142" bestFit="1" customWidth="1"/>
    <col min="7940" max="7940" width="16.44140625" style="142" bestFit="1" customWidth="1"/>
    <col min="7941" max="7941" width="10.44140625" style="142" bestFit="1" customWidth="1"/>
    <col min="7942" max="7942" width="16.44140625" style="142" bestFit="1" customWidth="1"/>
    <col min="7943" max="7943" width="13.5546875" style="142" bestFit="1" customWidth="1"/>
    <col min="7944" max="7944" width="15.33203125" style="142" bestFit="1" customWidth="1"/>
    <col min="7945" max="7945" width="12.88671875" style="142" bestFit="1" customWidth="1"/>
    <col min="7946" max="7946" width="18.5546875" style="142" customWidth="1"/>
    <col min="7947" max="7947" width="17" style="142" customWidth="1"/>
    <col min="7948" max="7948" width="14.5546875" style="142" bestFit="1" customWidth="1"/>
    <col min="7949" max="7949" width="12.6640625" style="142" bestFit="1" customWidth="1"/>
    <col min="7950" max="7950" width="13.44140625" style="142" bestFit="1" customWidth="1"/>
    <col min="7951" max="7951" width="13.44140625" style="142" customWidth="1"/>
    <col min="7952" max="7952" width="10.44140625" style="142" bestFit="1" customWidth="1"/>
    <col min="7953" max="7954" width="13.88671875" style="142" bestFit="1" customWidth="1"/>
    <col min="7955" max="7955" width="15" style="142" bestFit="1" customWidth="1"/>
    <col min="7956" max="7956" width="16.44140625" style="142" bestFit="1" customWidth="1"/>
    <col min="7957" max="7957" width="16.88671875" style="142" customWidth="1"/>
    <col min="7958" max="7958" width="14" style="142" bestFit="1" customWidth="1"/>
    <col min="7959" max="7959" width="14" style="142" customWidth="1"/>
    <col min="7960" max="7960" width="12.44140625" style="142" bestFit="1" customWidth="1"/>
    <col min="7961" max="7961" width="11.44140625" style="142" bestFit="1" customWidth="1"/>
    <col min="7962" max="7962" width="22" style="142" customWidth="1"/>
    <col min="7963" max="7963" width="16" style="142" bestFit="1" customWidth="1"/>
    <col min="7964" max="7964" width="12.6640625" style="142" bestFit="1" customWidth="1"/>
    <col min="7965" max="7965" width="14.5546875" style="142" bestFit="1" customWidth="1"/>
    <col min="7966" max="7966" width="14.5546875" style="142" customWidth="1"/>
    <col min="7967" max="8192" width="8.88671875" style="142"/>
    <col min="8193" max="8193" width="21.109375" style="142" bestFit="1" customWidth="1"/>
    <col min="8194" max="8194" width="15" style="142" bestFit="1" customWidth="1"/>
    <col min="8195" max="8195" width="11.5546875" style="142" bestFit="1" customWidth="1"/>
    <col min="8196" max="8196" width="16.44140625" style="142" bestFit="1" customWidth="1"/>
    <col min="8197" max="8197" width="10.44140625" style="142" bestFit="1" customWidth="1"/>
    <col min="8198" max="8198" width="16.44140625" style="142" bestFit="1" customWidth="1"/>
    <col min="8199" max="8199" width="13.5546875" style="142" bestFit="1" customWidth="1"/>
    <col min="8200" max="8200" width="15.33203125" style="142" bestFit="1" customWidth="1"/>
    <col min="8201" max="8201" width="12.88671875" style="142" bestFit="1" customWidth="1"/>
    <col min="8202" max="8202" width="18.5546875" style="142" customWidth="1"/>
    <col min="8203" max="8203" width="17" style="142" customWidth="1"/>
    <col min="8204" max="8204" width="14.5546875" style="142" bestFit="1" customWidth="1"/>
    <col min="8205" max="8205" width="12.6640625" style="142" bestFit="1" customWidth="1"/>
    <col min="8206" max="8206" width="13.44140625" style="142" bestFit="1" customWidth="1"/>
    <col min="8207" max="8207" width="13.44140625" style="142" customWidth="1"/>
    <col min="8208" max="8208" width="10.44140625" style="142" bestFit="1" customWidth="1"/>
    <col min="8209" max="8210" width="13.88671875" style="142" bestFit="1" customWidth="1"/>
    <col min="8211" max="8211" width="15" style="142" bestFit="1" customWidth="1"/>
    <col min="8212" max="8212" width="16.44140625" style="142" bestFit="1" customWidth="1"/>
    <col min="8213" max="8213" width="16.88671875" style="142" customWidth="1"/>
    <col min="8214" max="8214" width="14" style="142" bestFit="1" customWidth="1"/>
    <col min="8215" max="8215" width="14" style="142" customWidth="1"/>
    <col min="8216" max="8216" width="12.44140625" style="142" bestFit="1" customWidth="1"/>
    <col min="8217" max="8217" width="11.44140625" style="142" bestFit="1" customWidth="1"/>
    <col min="8218" max="8218" width="22" style="142" customWidth="1"/>
    <col min="8219" max="8219" width="16" style="142" bestFit="1" customWidth="1"/>
    <col min="8220" max="8220" width="12.6640625" style="142" bestFit="1" customWidth="1"/>
    <col min="8221" max="8221" width="14.5546875" style="142" bestFit="1" customWidth="1"/>
    <col min="8222" max="8222" width="14.5546875" style="142" customWidth="1"/>
    <col min="8223" max="8448" width="8.88671875" style="142"/>
    <col min="8449" max="8449" width="21.109375" style="142" bestFit="1" customWidth="1"/>
    <col min="8450" max="8450" width="15" style="142" bestFit="1" customWidth="1"/>
    <col min="8451" max="8451" width="11.5546875" style="142" bestFit="1" customWidth="1"/>
    <col min="8452" max="8452" width="16.44140625" style="142" bestFit="1" customWidth="1"/>
    <col min="8453" max="8453" width="10.44140625" style="142" bestFit="1" customWidth="1"/>
    <col min="8454" max="8454" width="16.44140625" style="142" bestFit="1" customWidth="1"/>
    <col min="8455" max="8455" width="13.5546875" style="142" bestFit="1" customWidth="1"/>
    <col min="8456" max="8456" width="15.33203125" style="142" bestFit="1" customWidth="1"/>
    <col min="8457" max="8457" width="12.88671875" style="142" bestFit="1" customWidth="1"/>
    <col min="8458" max="8458" width="18.5546875" style="142" customWidth="1"/>
    <col min="8459" max="8459" width="17" style="142" customWidth="1"/>
    <col min="8460" max="8460" width="14.5546875" style="142" bestFit="1" customWidth="1"/>
    <col min="8461" max="8461" width="12.6640625" style="142" bestFit="1" customWidth="1"/>
    <col min="8462" max="8462" width="13.44140625" style="142" bestFit="1" customWidth="1"/>
    <col min="8463" max="8463" width="13.44140625" style="142" customWidth="1"/>
    <col min="8464" max="8464" width="10.44140625" style="142" bestFit="1" customWidth="1"/>
    <col min="8465" max="8466" width="13.88671875" style="142" bestFit="1" customWidth="1"/>
    <col min="8467" max="8467" width="15" style="142" bestFit="1" customWidth="1"/>
    <col min="8468" max="8468" width="16.44140625" style="142" bestFit="1" customWidth="1"/>
    <col min="8469" max="8469" width="16.88671875" style="142" customWidth="1"/>
    <col min="8470" max="8470" width="14" style="142" bestFit="1" customWidth="1"/>
    <col min="8471" max="8471" width="14" style="142" customWidth="1"/>
    <col min="8472" max="8472" width="12.44140625" style="142" bestFit="1" customWidth="1"/>
    <col min="8473" max="8473" width="11.44140625" style="142" bestFit="1" customWidth="1"/>
    <col min="8474" max="8474" width="22" style="142" customWidth="1"/>
    <col min="8475" max="8475" width="16" style="142" bestFit="1" customWidth="1"/>
    <col min="8476" max="8476" width="12.6640625" style="142" bestFit="1" customWidth="1"/>
    <col min="8477" max="8477" width="14.5546875" style="142" bestFit="1" customWidth="1"/>
    <col min="8478" max="8478" width="14.5546875" style="142" customWidth="1"/>
    <col min="8479" max="8704" width="8.88671875" style="142"/>
    <col min="8705" max="8705" width="21.109375" style="142" bestFit="1" customWidth="1"/>
    <col min="8706" max="8706" width="15" style="142" bestFit="1" customWidth="1"/>
    <col min="8707" max="8707" width="11.5546875" style="142" bestFit="1" customWidth="1"/>
    <col min="8708" max="8708" width="16.44140625" style="142" bestFit="1" customWidth="1"/>
    <col min="8709" max="8709" width="10.44140625" style="142" bestFit="1" customWidth="1"/>
    <col min="8710" max="8710" width="16.44140625" style="142" bestFit="1" customWidth="1"/>
    <col min="8711" max="8711" width="13.5546875" style="142" bestFit="1" customWidth="1"/>
    <col min="8712" max="8712" width="15.33203125" style="142" bestFit="1" customWidth="1"/>
    <col min="8713" max="8713" width="12.88671875" style="142" bestFit="1" customWidth="1"/>
    <col min="8714" max="8714" width="18.5546875" style="142" customWidth="1"/>
    <col min="8715" max="8715" width="17" style="142" customWidth="1"/>
    <col min="8716" max="8716" width="14.5546875" style="142" bestFit="1" customWidth="1"/>
    <col min="8717" max="8717" width="12.6640625" style="142" bestFit="1" customWidth="1"/>
    <col min="8718" max="8718" width="13.44140625" style="142" bestFit="1" customWidth="1"/>
    <col min="8719" max="8719" width="13.44140625" style="142" customWidth="1"/>
    <col min="8720" max="8720" width="10.44140625" style="142" bestFit="1" customWidth="1"/>
    <col min="8721" max="8722" width="13.88671875" style="142" bestFit="1" customWidth="1"/>
    <col min="8723" max="8723" width="15" style="142" bestFit="1" customWidth="1"/>
    <col min="8724" max="8724" width="16.44140625" style="142" bestFit="1" customWidth="1"/>
    <col min="8725" max="8725" width="16.88671875" style="142" customWidth="1"/>
    <col min="8726" max="8726" width="14" style="142" bestFit="1" customWidth="1"/>
    <col min="8727" max="8727" width="14" style="142" customWidth="1"/>
    <col min="8728" max="8728" width="12.44140625" style="142" bestFit="1" customWidth="1"/>
    <col min="8729" max="8729" width="11.44140625" style="142" bestFit="1" customWidth="1"/>
    <col min="8730" max="8730" width="22" style="142" customWidth="1"/>
    <col min="8731" max="8731" width="16" style="142" bestFit="1" customWidth="1"/>
    <col min="8732" max="8732" width="12.6640625" style="142" bestFit="1" customWidth="1"/>
    <col min="8733" max="8733" width="14.5546875" style="142" bestFit="1" customWidth="1"/>
    <col min="8734" max="8734" width="14.5546875" style="142" customWidth="1"/>
    <col min="8735" max="8960" width="8.88671875" style="142"/>
    <col min="8961" max="8961" width="21.109375" style="142" bestFit="1" customWidth="1"/>
    <col min="8962" max="8962" width="15" style="142" bestFit="1" customWidth="1"/>
    <col min="8963" max="8963" width="11.5546875" style="142" bestFit="1" customWidth="1"/>
    <col min="8964" max="8964" width="16.44140625" style="142" bestFit="1" customWidth="1"/>
    <col min="8965" max="8965" width="10.44140625" style="142" bestFit="1" customWidth="1"/>
    <col min="8966" max="8966" width="16.44140625" style="142" bestFit="1" customWidth="1"/>
    <col min="8967" max="8967" width="13.5546875" style="142" bestFit="1" customWidth="1"/>
    <col min="8968" max="8968" width="15.33203125" style="142" bestFit="1" customWidth="1"/>
    <col min="8969" max="8969" width="12.88671875" style="142" bestFit="1" customWidth="1"/>
    <col min="8970" max="8970" width="18.5546875" style="142" customWidth="1"/>
    <col min="8971" max="8971" width="17" style="142" customWidth="1"/>
    <col min="8972" max="8972" width="14.5546875" style="142" bestFit="1" customWidth="1"/>
    <col min="8973" max="8973" width="12.6640625" style="142" bestFit="1" customWidth="1"/>
    <col min="8974" max="8974" width="13.44140625" style="142" bestFit="1" customWidth="1"/>
    <col min="8975" max="8975" width="13.44140625" style="142" customWidth="1"/>
    <col min="8976" max="8976" width="10.44140625" style="142" bestFit="1" customWidth="1"/>
    <col min="8977" max="8978" width="13.88671875" style="142" bestFit="1" customWidth="1"/>
    <col min="8979" max="8979" width="15" style="142" bestFit="1" customWidth="1"/>
    <col min="8980" max="8980" width="16.44140625" style="142" bestFit="1" customWidth="1"/>
    <col min="8981" max="8981" width="16.88671875" style="142" customWidth="1"/>
    <col min="8982" max="8982" width="14" style="142" bestFit="1" customWidth="1"/>
    <col min="8983" max="8983" width="14" style="142" customWidth="1"/>
    <col min="8984" max="8984" width="12.44140625" style="142" bestFit="1" customWidth="1"/>
    <col min="8985" max="8985" width="11.44140625" style="142" bestFit="1" customWidth="1"/>
    <col min="8986" max="8986" width="22" style="142" customWidth="1"/>
    <col min="8987" max="8987" width="16" style="142" bestFit="1" customWidth="1"/>
    <col min="8988" max="8988" width="12.6640625" style="142" bestFit="1" customWidth="1"/>
    <col min="8989" max="8989" width="14.5546875" style="142" bestFit="1" customWidth="1"/>
    <col min="8990" max="8990" width="14.5546875" style="142" customWidth="1"/>
    <col min="8991" max="9216" width="8.88671875" style="142"/>
    <col min="9217" max="9217" width="21.109375" style="142" bestFit="1" customWidth="1"/>
    <col min="9218" max="9218" width="15" style="142" bestFit="1" customWidth="1"/>
    <col min="9219" max="9219" width="11.5546875" style="142" bestFit="1" customWidth="1"/>
    <col min="9220" max="9220" width="16.44140625" style="142" bestFit="1" customWidth="1"/>
    <col min="9221" max="9221" width="10.44140625" style="142" bestFit="1" customWidth="1"/>
    <col min="9222" max="9222" width="16.44140625" style="142" bestFit="1" customWidth="1"/>
    <col min="9223" max="9223" width="13.5546875" style="142" bestFit="1" customWidth="1"/>
    <col min="9224" max="9224" width="15.33203125" style="142" bestFit="1" customWidth="1"/>
    <col min="9225" max="9225" width="12.88671875" style="142" bestFit="1" customWidth="1"/>
    <col min="9226" max="9226" width="18.5546875" style="142" customWidth="1"/>
    <col min="9227" max="9227" width="17" style="142" customWidth="1"/>
    <col min="9228" max="9228" width="14.5546875" style="142" bestFit="1" customWidth="1"/>
    <col min="9229" max="9229" width="12.6640625" style="142" bestFit="1" customWidth="1"/>
    <col min="9230" max="9230" width="13.44140625" style="142" bestFit="1" customWidth="1"/>
    <col min="9231" max="9231" width="13.44140625" style="142" customWidth="1"/>
    <col min="9232" max="9232" width="10.44140625" style="142" bestFit="1" customWidth="1"/>
    <col min="9233" max="9234" width="13.88671875" style="142" bestFit="1" customWidth="1"/>
    <col min="9235" max="9235" width="15" style="142" bestFit="1" customWidth="1"/>
    <col min="9236" max="9236" width="16.44140625" style="142" bestFit="1" customWidth="1"/>
    <col min="9237" max="9237" width="16.88671875" style="142" customWidth="1"/>
    <col min="9238" max="9238" width="14" style="142" bestFit="1" customWidth="1"/>
    <col min="9239" max="9239" width="14" style="142" customWidth="1"/>
    <col min="9240" max="9240" width="12.44140625" style="142" bestFit="1" customWidth="1"/>
    <col min="9241" max="9241" width="11.44140625" style="142" bestFit="1" customWidth="1"/>
    <col min="9242" max="9242" width="22" style="142" customWidth="1"/>
    <col min="9243" max="9243" width="16" style="142" bestFit="1" customWidth="1"/>
    <col min="9244" max="9244" width="12.6640625" style="142" bestFit="1" customWidth="1"/>
    <col min="9245" max="9245" width="14.5546875" style="142" bestFit="1" customWidth="1"/>
    <col min="9246" max="9246" width="14.5546875" style="142" customWidth="1"/>
    <col min="9247" max="9472" width="8.88671875" style="142"/>
    <col min="9473" max="9473" width="21.109375" style="142" bestFit="1" customWidth="1"/>
    <col min="9474" max="9474" width="15" style="142" bestFit="1" customWidth="1"/>
    <col min="9475" max="9475" width="11.5546875" style="142" bestFit="1" customWidth="1"/>
    <col min="9476" max="9476" width="16.44140625" style="142" bestFit="1" customWidth="1"/>
    <col min="9477" max="9477" width="10.44140625" style="142" bestFit="1" customWidth="1"/>
    <col min="9478" max="9478" width="16.44140625" style="142" bestFit="1" customWidth="1"/>
    <col min="9479" max="9479" width="13.5546875" style="142" bestFit="1" customWidth="1"/>
    <col min="9480" max="9480" width="15.33203125" style="142" bestFit="1" customWidth="1"/>
    <col min="9481" max="9481" width="12.88671875" style="142" bestFit="1" customWidth="1"/>
    <col min="9482" max="9482" width="18.5546875" style="142" customWidth="1"/>
    <col min="9483" max="9483" width="17" style="142" customWidth="1"/>
    <col min="9484" max="9484" width="14.5546875" style="142" bestFit="1" customWidth="1"/>
    <col min="9485" max="9485" width="12.6640625" style="142" bestFit="1" customWidth="1"/>
    <col min="9486" max="9486" width="13.44140625" style="142" bestFit="1" customWidth="1"/>
    <col min="9487" max="9487" width="13.44140625" style="142" customWidth="1"/>
    <col min="9488" max="9488" width="10.44140625" style="142" bestFit="1" customWidth="1"/>
    <col min="9489" max="9490" width="13.88671875" style="142" bestFit="1" customWidth="1"/>
    <col min="9491" max="9491" width="15" style="142" bestFit="1" customWidth="1"/>
    <col min="9492" max="9492" width="16.44140625" style="142" bestFit="1" customWidth="1"/>
    <col min="9493" max="9493" width="16.88671875" style="142" customWidth="1"/>
    <col min="9494" max="9494" width="14" style="142" bestFit="1" customWidth="1"/>
    <col min="9495" max="9495" width="14" style="142" customWidth="1"/>
    <col min="9496" max="9496" width="12.44140625" style="142" bestFit="1" customWidth="1"/>
    <col min="9497" max="9497" width="11.44140625" style="142" bestFit="1" customWidth="1"/>
    <col min="9498" max="9498" width="22" style="142" customWidth="1"/>
    <col min="9499" max="9499" width="16" style="142" bestFit="1" customWidth="1"/>
    <col min="9500" max="9500" width="12.6640625" style="142" bestFit="1" customWidth="1"/>
    <col min="9501" max="9501" width="14.5546875" style="142" bestFit="1" customWidth="1"/>
    <col min="9502" max="9502" width="14.5546875" style="142" customWidth="1"/>
    <col min="9503" max="9728" width="8.88671875" style="142"/>
    <col min="9729" max="9729" width="21.109375" style="142" bestFit="1" customWidth="1"/>
    <col min="9730" max="9730" width="15" style="142" bestFit="1" customWidth="1"/>
    <col min="9731" max="9731" width="11.5546875" style="142" bestFit="1" customWidth="1"/>
    <col min="9732" max="9732" width="16.44140625" style="142" bestFit="1" customWidth="1"/>
    <col min="9733" max="9733" width="10.44140625" style="142" bestFit="1" customWidth="1"/>
    <col min="9734" max="9734" width="16.44140625" style="142" bestFit="1" customWidth="1"/>
    <col min="9735" max="9735" width="13.5546875" style="142" bestFit="1" customWidth="1"/>
    <col min="9736" max="9736" width="15.33203125" style="142" bestFit="1" customWidth="1"/>
    <col min="9737" max="9737" width="12.88671875" style="142" bestFit="1" customWidth="1"/>
    <col min="9738" max="9738" width="18.5546875" style="142" customWidth="1"/>
    <col min="9739" max="9739" width="17" style="142" customWidth="1"/>
    <col min="9740" max="9740" width="14.5546875" style="142" bestFit="1" customWidth="1"/>
    <col min="9741" max="9741" width="12.6640625" style="142" bestFit="1" customWidth="1"/>
    <col min="9742" max="9742" width="13.44140625" style="142" bestFit="1" customWidth="1"/>
    <col min="9743" max="9743" width="13.44140625" style="142" customWidth="1"/>
    <col min="9744" max="9744" width="10.44140625" style="142" bestFit="1" customWidth="1"/>
    <col min="9745" max="9746" width="13.88671875" style="142" bestFit="1" customWidth="1"/>
    <col min="9747" max="9747" width="15" style="142" bestFit="1" customWidth="1"/>
    <col min="9748" max="9748" width="16.44140625" style="142" bestFit="1" customWidth="1"/>
    <col min="9749" max="9749" width="16.88671875" style="142" customWidth="1"/>
    <col min="9750" max="9750" width="14" style="142" bestFit="1" customWidth="1"/>
    <col min="9751" max="9751" width="14" style="142" customWidth="1"/>
    <col min="9752" max="9752" width="12.44140625" style="142" bestFit="1" customWidth="1"/>
    <col min="9753" max="9753" width="11.44140625" style="142" bestFit="1" customWidth="1"/>
    <col min="9754" max="9754" width="22" style="142" customWidth="1"/>
    <col min="9755" max="9755" width="16" style="142" bestFit="1" customWidth="1"/>
    <col min="9756" max="9756" width="12.6640625" style="142" bestFit="1" customWidth="1"/>
    <col min="9757" max="9757" width="14.5546875" style="142" bestFit="1" customWidth="1"/>
    <col min="9758" max="9758" width="14.5546875" style="142" customWidth="1"/>
    <col min="9759" max="9984" width="8.88671875" style="142"/>
    <col min="9985" max="9985" width="21.109375" style="142" bestFit="1" customWidth="1"/>
    <col min="9986" max="9986" width="15" style="142" bestFit="1" customWidth="1"/>
    <col min="9987" max="9987" width="11.5546875" style="142" bestFit="1" customWidth="1"/>
    <col min="9988" max="9988" width="16.44140625" style="142" bestFit="1" customWidth="1"/>
    <col min="9989" max="9989" width="10.44140625" style="142" bestFit="1" customWidth="1"/>
    <col min="9990" max="9990" width="16.44140625" style="142" bestFit="1" customWidth="1"/>
    <col min="9991" max="9991" width="13.5546875" style="142" bestFit="1" customWidth="1"/>
    <col min="9992" max="9992" width="15.33203125" style="142" bestFit="1" customWidth="1"/>
    <col min="9993" max="9993" width="12.88671875" style="142" bestFit="1" customWidth="1"/>
    <col min="9994" max="9994" width="18.5546875" style="142" customWidth="1"/>
    <col min="9995" max="9995" width="17" style="142" customWidth="1"/>
    <col min="9996" max="9996" width="14.5546875" style="142" bestFit="1" customWidth="1"/>
    <col min="9997" max="9997" width="12.6640625" style="142" bestFit="1" customWidth="1"/>
    <col min="9998" max="9998" width="13.44140625" style="142" bestFit="1" customWidth="1"/>
    <col min="9999" max="9999" width="13.44140625" style="142" customWidth="1"/>
    <col min="10000" max="10000" width="10.44140625" style="142" bestFit="1" customWidth="1"/>
    <col min="10001" max="10002" width="13.88671875" style="142" bestFit="1" customWidth="1"/>
    <col min="10003" max="10003" width="15" style="142" bestFit="1" customWidth="1"/>
    <col min="10004" max="10004" width="16.44140625" style="142" bestFit="1" customWidth="1"/>
    <col min="10005" max="10005" width="16.88671875" style="142" customWidth="1"/>
    <col min="10006" max="10006" width="14" style="142" bestFit="1" customWidth="1"/>
    <col min="10007" max="10007" width="14" style="142" customWidth="1"/>
    <col min="10008" max="10008" width="12.44140625" style="142" bestFit="1" customWidth="1"/>
    <col min="10009" max="10009" width="11.44140625" style="142" bestFit="1" customWidth="1"/>
    <col min="10010" max="10010" width="22" style="142" customWidth="1"/>
    <col min="10011" max="10011" width="16" style="142" bestFit="1" customWidth="1"/>
    <col min="10012" max="10012" width="12.6640625" style="142" bestFit="1" customWidth="1"/>
    <col min="10013" max="10013" width="14.5546875" style="142" bestFit="1" customWidth="1"/>
    <col min="10014" max="10014" width="14.5546875" style="142" customWidth="1"/>
    <col min="10015" max="10240" width="8.88671875" style="142"/>
    <col min="10241" max="10241" width="21.109375" style="142" bestFit="1" customWidth="1"/>
    <col min="10242" max="10242" width="15" style="142" bestFit="1" customWidth="1"/>
    <col min="10243" max="10243" width="11.5546875" style="142" bestFit="1" customWidth="1"/>
    <col min="10244" max="10244" width="16.44140625" style="142" bestFit="1" customWidth="1"/>
    <col min="10245" max="10245" width="10.44140625" style="142" bestFit="1" customWidth="1"/>
    <col min="10246" max="10246" width="16.44140625" style="142" bestFit="1" customWidth="1"/>
    <col min="10247" max="10247" width="13.5546875" style="142" bestFit="1" customWidth="1"/>
    <col min="10248" max="10248" width="15.33203125" style="142" bestFit="1" customWidth="1"/>
    <col min="10249" max="10249" width="12.88671875" style="142" bestFit="1" customWidth="1"/>
    <col min="10250" max="10250" width="18.5546875" style="142" customWidth="1"/>
    <col min="10251" max="10251" width="17" style="142" customWidth="1"/>
    <col min="10252" max="10252" width="14.5546875" style="142" bestFit="1" customWidth="1"/>
    <col min="10253" max="10253" width="12.6640625" style="142" bestFit="1" customWidth="1"/>
    <col min="10254" max="10254" width="13.44140625" style="142" bestFit="1" customWidth="1"/>
    <col min="10255" max="10255" width="13.44140625" style="142" customWidth="1"/>
    <col min="10256" max="10256" width="10.44140625" style="142" bestFit="1" customWidth="1"/>
    <col min="10257" max="10258" width="13.88671875" style="142" bestFit="1" customWidth="1"/>
    <col min="10259" max="10259" width="15" style="142" bestFit="1" customWidth="1"/>
    <col min="10260" max="10260" width="16.44140625" style="142" bestFit="1" customWidth="1"/>
    <col min="10261" max="10261" width="16.88671875" style="142" customWidth="1"/>
    <col min="10262" max="10262" width="14" style="142" bestFit="1" customWidth="1"/>
    <col min="10263" max="10263" width="14" style="142" customWidth="1"/>
    <col min="10264" max="10264" width="12.44140625" style="142" bestFit="1" customWidth="1"/>
    <col min="10265" max="10265" width="11.44140625" style="142" bestFit="1" customWidth="1"/>
    <col min="10266" max="10266" width="22" style="142" customWidth="1"/>
    <col min="10267" max="10267" width="16" style="142" bestFit="1" customWidth="1"/>
    <col min="10268" max="10268" width="12.6640625" style="142" bestFit="1" customWidth="1"/>
    <col min="10269" max="10269" width="14.5546875" style="142" bestFit="1" customWidth="1"/>
    <col min="10270" max="10270" width="14.5546875" style="142" customWidth="1"/>
    <col min="10271" max="10496" width="8.88671875" style="142"/>
    <col min="10497" max="10497" width="21.109375" style="142" bestFit="1" customWidth="1"/>
    <col min="10498" max="10498" width="15" style="142" bestFit="1" customWidth="1"/>
    <col min="10499" max="10499" width="11.5546875" style="142" bestFit="1" customWidth="1"/>
    <col min="10500" max="10500" width="16.44140625" style="142" bestFit="1" customWidth="1"/>
    <col min="10501" max="10501" width="10.44140625" style="142" bestFit="1" customWidth="1"/>
    <col min="10502" max="10502" width="16.44140625" style="142" bestFit="1" customWidth="1"/>
    <col min="10503" max="10503" width="13.5546875" style="142" bestFit="1" customWidth="1"/>
    <col min="10504" max="10504" width="15.33203125" style="142" bestFit="1" customWidth="1"/>
    <col min="10505" max="10505" width="12.88671875" style="142" bestFit="1" customWidth="1"/>
    <col min="10506" max="10506" width="18.5546875" style="142" customWidth="1"/>
    <col min="10507" max="10507" width="17" style="142" customWidth="1"/>
    <col min="10508" max="10508" width="14.5546875" style="142" bestFit="1" customWidth="1"/>
    <col min="10509" max="10509" width="12.6640625" style="142" bestFit="1" customWidth="1"/>
    <col min="10510" max="10510" width="13.44140625" style="142" bestFit="1" customWidth="1"/>
    <col min="10511" max="10511" width="13.44140625" style="142" customWidth="1"/>
    <col min="10512" max="10512" width="10.44140625" style="142" bestFit="1" customWidth="1"/>
    <col min="10513" max="10514" width="13.88671875" style="142" bestFit="1" customWidth="1"/>
    <col min="10515" max="10515" width="15" style="142" bestFit="1" customWidth="1"/>
    <col min="10516" max="10516" width="16.44140625" style="142" bestFit="1" customWidth="1"/>
    <col min="10517" max="10517" width="16.88671875" style="142" customWidth="1"/>
    <col min="10518" max="10518" width="14" style="142" bestFit="1" customWidth="1"/>
    <col min="10519" max="10519" width="14" style="142" customWidth="1"/>
    <col min="10520" max="10520" width="12.44140625" style="142" bestFit="1" customWidth="1"/>
    <col min="10521" max="10521" width="11.44140625" style="142" bestFit="1" customWidth="1"/>
    <col min="10522" max="10522" width="22" style="142" customWidth="1"/>
    <col min="10523" max="10523" width="16" style="142" bestFit="1" customWidth="1"/>
    <col min="10524" max="10524" width="12.6640625" style="142" bestFit="1" customWidth="1"/>
    <col min="10525" max="10525" width="14.5546875" style="142" bestFit="1" customWidth="1"/>
    <col min="10526" max="10526" width="14.5546875" style="142" customWidth="1"/>
    <col min="10527" max="10752" width="8.88671875" style="142"/>
    <col min="10753" max="10753" width="21.109375" style="142" bestFit="1" customWidth="1"/>
    <col min="10754" max="10754" width="15" style="142" bestFit="1" customWidth="1"/>
    <col min="10755" max="10755" width="11.5546875" style="142" bestFit="1" customWidth="1"/>
    <col min="10756" max="10756" width="16.44140625" style="142" bestFit="1" customWidth="1"/>
    <col min="10757" max="10757" width="10.44140625" style="142" bestFit="1" customWidth="1"/>
    <col min="10758" max="10758" width="16.44140625" style="142" bestFit="1" customWidth="1"/>
    <col min="10759" max="10759" width="13.5546875" style="142" bestFit="1" customWidth="1"/>
    <col min="10760" max="10760" width="15.33203125" style="142" bestFit="1" customWidth="1"/>
    <col min="10761" max="10761" width="12.88671875" style="142" bestFit="1" customWidth="1"/>
    <col min="10762" max="10762" width="18.5546875" style="142" customWidth="1"/>
    <col min="10763" max="10763" width="17" style="142" customWidth="1"/>
    <col min="10764" max="10764" width="14.5546875" style="142" bestFit="1" customWidth="1"/>
    <col min="10765" max="10765" width="12.6640625" style="142" bestFit="1" customWidth="1"/>
    <col min="10766" max="10766" width="13.44140625" style="142" bestFit="1" customWidth="1"/>
    <col min="10767" max="10767" width="13.44140625" style="142" customWidth="1"/>
    <col min="10768" max="10768" width="10.44140625" style="142" bestFit="1" customWidth="1"/>
    <col min="10769" max="10770" width="13.88671875" style="142" bestFit="1" customWidth="1"/>
    <col min="10771" max="10771" width="15" style="142" bestFit="1" customWidth="1"/>
    <col min="10772" max="10772" width="16.44140625" style="142" bestFit="1" customWidth="1"/>
    <col min="10773" max="10773" width="16.88671875" style="142" customWidth="1"/>
    <col min="10774" max="10774" width="14" style="142" bestFit="1" customWidth="1"/>
    <col min="10775" max="10775" width="14" style="142" customWidth="1"/>
    <col min="10776" max="10776" width="12.44140625" style="142" bestFit="1" customWidth="1"/>
    <col min="10777" max="10777" width="11.44140625" style="142" bestFit="1" customWidth="1"/>
    <col min="10778" max="10778" width="22" style="142" customWidth="1"/>
    <col min="10779" max="10779" width="16" style="142" bestFit="1" customWidth="1"/>
    <col min="10780" max="10780" width="12.6640625" style="142" bestFit="1" customWidth="1"/>
    <col min="10781" max="10781" width="14.5546875" style="142" bestFit="1" customWidth="1"/>
    <col min="10782" max="10782" width="14.5546875" style="142" customWidth="1"/>
    <col min="10783" max="11008" width="8.88671875" style="142"/>
    <col min="11009" max="11009" width="21.109375" style="142" bestFit="1" customWidth="1"/>
    <col min="11010" max="11010" width="15" style="142" bestFit="1" customWidth="1"/>
    <col min="11011" max="11011" width="11.5546875" style="142" bestFit="1" customWidth="1"/>
    <col min="11012" max="11012" width="16.44140625" style="142" bestFit="1" customWidth="1"/>
    <col min="11013" max="11013" width="10.44140625" style="142" bestFit="1" customWidth="1"/>
    <col min="11014" max="11014" width="16.44140625" style="142" bestFit="1" customWidth="1"/>
    <col min="11015" max="11015" width="13.5546875" style="142" bestFit="1" customWidth="1"/>
    <col min="11016" max="11016" width="15.33203125" style="142" bestFit="1" customWidth="1"/>
    <col min="11017" max="11017" width="12.88671875" style="142" bestFit="1" customWidth="1"/>
    <col min="11018" max="11018" width="18.5546875" style="142" customWidth="1"/>
    <col min="11019" max="11019" width="17" style="142" customWidth="1"/>
    <col min="11020" max="11020" width="14.5546875" style="142" bestFit="1" customWidth="1"/>
    <col min="11021" max="11021" width="12.6640625" style="142" bestFit="1" customWidth="1"/>
    <col min="11022" max="11022" width="13.44140625" style="142" bestFit="1" customWidth="1"/>
    <col min="11023" max="11023" width="13.44140625" style="142" customWidth="1"/>
    <col min="11024" max="11024" width="10.44140625" style="142" bestFit="1" customWidth="1"/>
    <col min="11025" max="11026" width="13.88671875" style="142" bestFit="1" customWidth="1"/>
    <col min="11027" max="11027" width="15" style="142" bestFit="1" customWidth="1"/>
    <col min="11028" max="11028" width="16.44140625" style="142" bestFit="1" customWidth="1"/>
    <col min="11029" max="11029" width="16.88671875" style="142" customWidth="1"/>
    <col min="11030" max="11030" width="14" style="142" bestFit="1" customWidth="1"/>
    <col min="11031" max="11031" width="14" style="142" customWidth="1"/>
    <col min="11032" max="11032" width="12.44140625" style="142" bestFit="1" customWidth="1"/>
    <col min="11033" max="11033" width="11.44140625" style="142" bestFit="1" customWidth="1"/>
    <col min="11034" max="11034" width="22" style="142" customWidth="1"/>
    <col min="11035" max="11035" width="16" style="142" bestFit="1" customWidth="1"/>
    <col min="11036" max="11036" width="12.6640625" style="142" bestFit="1" customWidth="1"/>
    <col min="11037" max="11037" width="14.5546875" style="142" bestFit="1" customWidth="1"/>
    <col min="11038" max="11038" width="14.5546875" style="142" customWidth="1"/>
    <col min="11039" max="11264" width="8.88671875" style="142"/>
    <col min="11265" max="11265" width="21.109375" style="142" bestFit="1" customWidth="1"/>
    <col min="11266" max="11266" width="15" style="142" bestFit="1" customWidth="1"/>
    <col min="11267" max="11267" width="11.5546875" style="142" bestFit="1" customWidth="1"/>
    <col min="11268" max="11268" width="16.44140625" style="142" bestFit="1" customWidth="1"/>
    <col min="11269" max="11269" width="10.44140625" style="142" bestFit="1" customWidth="1"/>
    <col min="11270" max="11270" width="16.44140625" style="142" bestFit="1" customWidth="1"/>
    <col min="11271" max="11271" width="13.5546875" style="142" bestFit="1" customWidth="1"/>
    <col min="11272" max="11272" width="15.33203125" style="142" bestFit="1" customWidth="1"/>
    <col min="11273" max="11273" width="12.88671875" style="142" bestFit="1" customWidth="1"/>
    <col min="11274" max="11274" width="18.5546875" style="142" customWidth="1"/>
    <col min="11275" max="11275" width="17" style="142" customWidth="1"/>
    <col min="11276" max="11276" width="14.5546875" style="142" bestFit="1" customWidth="1"/>
    <col min="11277" max="11277" width="12.6640625" style="142" bestFit="1" customWidth="1"/>
    <col min="11278" max="11278" width="13.44140625" style="142" bestFit="1" customWidth="1"/>
    <col min="11279" max="11279" width="13.44140625" style="142" customWidth="1"/>
    <col min="11280" max="11280" width="10.44140625" style="142" bestFit="1" customWidth="1"/>
    <col min="11281" max="11282" width="13.88671875" style="142" bestFit="1" customWidth="1"/>
    <col min="11283" max="11283" width="15" style="142" bestFit="1" customWidth="1"/>
    <col min="11284" max="11284" width="16.44140625" style="142" bestFit="1" customWidth="1"/>
    <col min="11285" max="11285" width="16.88671875" style="142" customWidth="1"/>
    <col min="11286" max="11286" width="14" style="142" bestFit="1" customWidth="1"/>
    <col min="11287" max="11287" width="14" style="142" customWidth="1"/>
    <col min="11288" max="11288" width="12.44140625" style="142" bestFit="1" customWidth="1"/>
    <col min="11289" max="11289" width="11.44140625" style="142" bestFit="1" customWidth="1"/>
    <col min="11290" max="11290" width="22" style="142" customWidth="1"/>
    <col min="11291" max="11291" width="16" style="142" bestFit="1" customWidth="1"/>
    <col min="11292" max="11292" width="12.6640625" style="142" bestFit="1" customWidth="1"/>
    <col min="11293" max="11293" width="14.5546875" style="142" bestFit="1" customWidth="1"/>
    <col min="11294" max="11294" width="14.5546875" style="142" customWidth="1"/>
    <col min="11295" max="11520" width="8.88671875" style="142"/>
    <col min="11521" max="11521" width="21.109375" style="142" bestFit="1" customWidth="1"/>
    <col min="11522" max="11522" width="15" style="142" bestFit="1" customWidth="1"/>
    <col min="11523" max="11523" width="11.5546875" style="142" bestFit="1" customWidth="1"/>
    <col min="11524" max="11524" width="16.44140625" style="142" bestFit="1" customWidth="1"/>
    <col min="11525" max="11525" width="10.44140625" style="142" bestFit="1" customWidth="1"/>
    <col min="11526" max="11526" width="16.44140625" style="142" bestFit="1" customWidth="1"/>
    <col min="11527" max="11527" width="13.5546875" style="142" bestFit="1" customWidth="1"/>
    <col min="11528" max="11528" width="15.33203125" style="142" bestFit="1" customWidth="1"/>
    <col min="11529" max="11529" width="12.88671875" style="142" bestFit="1" customWidth="1"/>
    <col min="11530" max="11530" width="18.5546875" style="142" customWidth="1"/>
    <col min="11531" max="11531" width="17" style="142" customWidth="1"/>
    <col min="11532" max="11532" width="14.5546875" style="142" bestFit="1" customWidth="1"/>
    <col min="11533" max="11533" width="12.6640625" style="142" bestFit="1" customWidth="1"/>
    <col min="11534" max="11534" width="13.44140625" style="142" bestFit="1" customWidth="1"/>
    <col min="11535" max="11535" width="13.44140625" style="142" customWidth="1"/>
    <col min="11536" max="11536" width="10.44140625" style="142" bestFit="1" customWidth="1"/>
    <col min="11537" max="11538" width="13.88671875" style="142" bestFit="1" customWidth="1"/>
    <col min="11539" max="11539" width="15" style="142" bestFit="1" customWidth="1"/>
    <col min="11540" max="11540" width="16.44140625" style="142" bestFit="1" customWidth="1"/>
    <col min="11541" max="11541" width="16.88671875" style="142" customWidth="1"/>
    <col min="11542" max="11542" width="14" style="142" bestFit="1" customWidth="1"/>
    <col min="11543" max="11543" width="14" style="142" customWidth="1"/>
    <col min="11544" max="11544" width="12.44140625" style="142" bestFit="1" customWidth="1"/>
    <col min="11545" max="11545" width="11.44140625" style="142" bestFit="1" customWidth="1"/>
    <col min="11546" max="11546" width="22" style="142" customWidth="1"/>
    <col min="11547" max="11547" width="16" style="142" bestFit="1" customWidth="1"/>
    <col min="11548" max="11548" width="12.6640625" style="142" bestFit="1" customWidth="1"/>
    <col min="11549" max="11549" width="14.5546875" style="142" bestFit="1" customWidth="1"/>
    <col min="11550" max="11550" width="14.5546875" style="142" customWidth="1"/>
    <col min="11551" max="11776" width="8.88671875" style="142"/>
    <col min="11777" max="11777" width="21.109375" style="142" bestFit="1" customWidth="1"/>
    <col min="11778" max="11778" width="15" style="142" bestFit="1" customWidth="1"/>
    <col min="11779" max="11779" width="11.5546875" style="142" bestFit="1" customWidth="1"/>
    <col min="11780" max="11780" width="16.44140625" style="142" bestFit="1" customWidth="1"/>
    <col min="11781" max="11781" width="10.44140625" style="142" bestFit="1" customWidth="1"/>
    <col min="11782" max="11782" width="16.44140625" style="142" bestFit="1" customWidth="1"/>
    <col min="11783" max="11783" width="13.5546875" style="142" bestFit="1" customWidth="1"/>
    <col min="11784" max="11784" width="15.33203125" style="142" bestFit="1" customWidth="1"/>
    <col min="11785" max="11785" width="12.88671875" style="142" bestFit="1" customWidth="1"/>
    <col min="11786" max="11786" width="18.5546875" style="142" customWidth="1"/>
    <col min="11787" max="11787" width="17" style="142" customWidth="1"/>
    <col min="11788" max="11788" width="14.5546875" style="142" bestFit="1" customWidth="1"/>
    <col min="11789" max="11789" width="12.6640625" style="142" bestFit="1" customWidth="1"/>
    <col min="11790" max="11790" width="13.44140625" style="142" bestFit="1" customWidth="1"/>
    <col min="11791" max="11791" width="13.44140625" style="142" customWidth="1"/>
    <col min="11792" max="11792" width="10.44140625" style="142" bestFit="1" customWidth="1"/>
    <col min="11793" max="11794" width="13.88671875" style="142" bestFit="1" customWidth="1"/>
    <col min="11795" max="11795" width="15" style="142" bestFit="1" customWidth="1"/>
    <col min="11796" max="11796" width="16.44140625" style="142" bestFit="1" customWidth="1"/>
    <col min="11797" max="11797" width="16.88671875" style="142" customWidth="1"/>
    <col min="11798" max="11798" width="14" style="142" bestFit="1" customWidth="1"/>
    <col min="11799" max="11799" width="14" style="142" customWidth="1"/>
    <col min="11800" max="11800" width="12.44140625" style="142" bestFit="1" customWidth="1"/>
    <col min="11801" max="11801" width="11.44140625" style="142" bestFit="1" customWidth="1"/>
    <col min="11802" max="11802" width="22" style="142" customWidth="1"/>
    <col min="11803" max="11803" width="16" style="142" bestFit="1" customWidth="1"/>
    <col min="11804" max="11804" width="12.6640625" style="142" bestFit="1" customWidth="1"/>
    <col min="11805" max="11805" width="14.5546875" style="142" bestFit="1" customWidth="1"/>
    <col min="11806" max="11806" width="14.5546875" style="142" customWidth="1"/>
    <col min="11807" max="12032" width="8.88671875" style="142"/>
    <col min="12033" max="12033" width="21.109375" style="142" bestFit="1" customWidth="1"/>
    <col min="12034" max="12034" width="15" style="142" bestFit="1" customWidth="1"/>
    <col min="12035" max="12035" width="11.5546875" style="142" bestFit="1" customWidth="1"/>
    <col min="12036" max="12036" width="16.44140625" style="142" bestFit="1" customWidth="1"/>
    <col min="12037" max="12037" width="10.44140625" style="142" bestFit="1" customWidth="1"/>
    <col min="12038" max="12038" width="16.44140625" style="142" bestFit="1" customWidth="1"/>
    <col min="12039" max="12039" width="13.5546875" style="142" bestFit="1" customWidth="1"/>
    <col min="12040" max="12040" width="15.33203125" style="142" bestFit="1" customWidth="1"/>
    <col min="12041" max="12041" width="12.88671875" style="142" bestFit="1" customWidth="1"/>
    <col min="12042" max="12042" width="18.5546875" style="142" customWidth="1"/>
    <col min="12043" max="12043" width="17" style="142" customWidth="1"/>
    <col min="12044" max="12044" width="14.5546875" style="142" bestFit="1" customWidth="1"/>
    <col min="12045" max="12045" width="12.6640625" style="142" bestFit="1" customWidth="1"/>
    <col min="12046" max="12046" width="13.44140625" style="142" bestFit="1" customWidth="1"/>
    <col min="12047" max="12047" width="13.44140625" style="142" customWidth="1"/>
    <col min="12048" max="12048" width="10.44140625" style="142" bestFit="1" customWidth="1"/>
    <col min="12049" max="12050" width="13.88671875" style="142" bestFit="1" customWidth="1"/>
    <col min="12051" max="12051" width="15" style="142" bestFit="1" customWidth="1"/>
    <col min="12052" max="12052" width="16.44140625" style="142" bestFit="1" customWidth="1"/>
    <col min="12053" max="12053" width="16.88671875" style="142" customWidth="1"/>
    <col min="12054" max="12054" width="14" style="142" bestFit="1" customWidth="1"/>
    <col min="12055" max="12055" width="14" style="142" customWidth="1"/>
    <col min="12056" max="12056" width="12.44140625" style="142" bestFit="1" customWidth="1"/>
    <col min="12057" max="12057" width="11.44140625" style="142" bestFit="1" customWidth="1"/>
    <col min="12058" max="12058" width="22" style="142" customWidth="1"/>
    <col min="12059" max="12059" width="16" style="142" bestFit="1" customWidth="1"/>
    <col min="12060" max="12060" width="12.6640625" style="142" bestFit="1" customWidth="1"/>
    <col min="12061" max="12061" width="14.5546875" style="142" bestFit="1" customWidth="1"/>
    <col min="12062" max="12062" width="14.5546875" style="142" customWidth="1"/>
    <col min="12063" max="12288" width="8.88671875" style="142"/>
    <col min="12289" max="12289" width="21.109375" style="142" bestFit="1" customWidth="1"/>
    <col min="12290" max="12290" width="15" style="142" bestFit="1" customWidth="1"/>
    <col min="12291" max="12291" width="11.5546875" style="142" bestFit="1" customWidth="1"/>
    <col min="12292" max="12292" width="16.44140625" style="142" bestFit="1" customWidth="1"/>
    <col min="12293" max="12293" width="10.44140625" style="142" bestFit="1" customWidth="1"/>
    <col min="12294" max="12294" width="16.44140625" style="142" bestFit="1" customWidth="1"/>
    <col min="12295" max="12295" width="13.5546875" style="142" bestFit="1" customWidth="1"/>
    <col min="12296" max="12296" width="15.33203125" style="142" bestFit="1" customWidth="1"/>
    <col min="12297" max="12297" width="12.88671875" style="142" bestFit="1" customWidth="1"/>
    <col min="12298" max="12298" width="18.5546875" style="142" customWidth="1"/>
    <col min="12299" max="12299" width="17" style="142" customWidth="1"/>
    <col min="12300" max="12300" width="14.5546875" style="142" bestFit="1" customWidth="1"/>
    <col min="12301" max="12301" width="12.6640625" style="142" bestFit="1" customWidth="1"/>
    <col min="12302" max="12302" width="13.44140625" style="142" bestFit="1" customWidth="1"/>
    <col min="12303" max="12303" width="13.44140625" style="142" customWidth="1"/>
    <col min="12304" max="12304" width="10.44140625" style="142" bestFit="1" customWidth="1"/>
    <col min="12305" max="12306" width="13.88671875" style="142" bestFit="1" customWidth="1"/>
    <col min="12307" max="12307" width="15" style="142" bestFit="1" customWidth="1"/>
    <col min="12308" max="12308" width="16.44140625" style="142" bestFit="1" customWidth="1"/>
    <col min="12309" max="12309" width="16.88671875" style="142" customWidth="1"/>
    <col min="12310" max="12310" width="14" style="142" bestFit="1" customWidth="1"/>
    <col min="12311" max="12311" width="14" style="142" customWidth="1"/>
    <col min="12312" max="12312" width="12.44140625" style="142" bestFit="1" customWidth="1"/>
    <col min="12313" max="12313" width="11.44140625" style="142" bestFit="1" customWidth="1"/>
    <col min="12314" max="12314" width="22" style="142" customWidth="1"/>
    <col min="12315" max="12315" width="16" style="142" bestFit="1" customWidth="1"/>
    <col min="12316" max="12316" width="12.6640625" style="142" bestFit="1" customWidth="1"/>
    <col min="12317" max="12317" width="14.5546875" style="142" bestFit="1" customWidth="1"/>
    <col min="12318" max="12318" width="14.5546875" style="142" customWidth="1"/>
    <col min="12319" max="12544" width="8.88671875" style="142"/>
    <col min="12545" max="12545" width="21.109375" style="142" bestFit="1" customWidth="1"/>
    <col min="12546" max="12546" width="15" style="142" bestFit="1" customWidth="1"/>
    <col min="12547" max="12547" width="11.5546875" style="142" bestFit="1" customWidth="1"/>
    <col min="12548" max="12548" width="16.44140625" style="142" bestFit="1" customWidth="1"/>
    <col min="12549" max="12549" width="10.44140625" style="142" bestFit="1" customWidth="1"/>
    <col min="12550" max="12550" width="16.44140625" style="142" bestFit="1" customWidth="1"/>
    <col min="12551" max="12551" width="13.5546875" style="142" bestFit="1" customWidth="1"/>
    <col min="12552" max="12552" width="15.33203125" style="142" bestFit="1" customWidth="1"/>
    <col min="12553" max="12553" width="12.88671875" style="142" bestFit="1" customWidth="1"/>
    <col min="12554" max="12554" width="18.5546875" style="142" customWidth="1"/>
    <col min="12555" max="12555" width="17" style="142" customWidth="1"/>
    <col min="12556" max="12556" width="14.5546875" style="142" bestFit="1" customWidth="1"/>
    <col min="12557" max="12557" width="12.6640625" style="142" bestFit="1" customWidth="1"/>
    <col min="12558" max="12558" width="13.44140625" style="142" bestFit="1" customWidth="1"/>
    <col min="12559" max="12559" width="13.44140625" style="142" customWidth="1"/>
    <col min="12560" max="12560" width="10.44140625" style="142" bestFit="1" customWidth="1"/>
    <col min="12561" max="12562" width="13.88671875" style="142" bestFit="1" customWidth="1"/>
    <col min="12563" max="12563" width="15" style="142" bestFit="1" customWidth="1"/>
    <col min="12564" max="12564" width="16.44140625" style="142" bestFit="1" customWidth="1"/>
    <col min="12565" max="12565" width="16.88671875" style="142" customWidth="1"/>
    <col min="12566" max="12566" width="14" style="142" bestFit="1" customWidth="1"/>
    <col min="12567" max="12567" width="14" style="142" customWidth="1"/>
    <col min="12568" max="12568" width="12.44140625" style="142" bestFit="1" customWidth="1"/>
    <col min="12569" max="12569" width="11.44140625" style="142" bestFit="1" customWidth="1"/>
    <col min="12570" max="12570" width="22" style="142" customWidth="1"/>
    <col min="12571" max="12571" width="16" style="142" bestFit="1" customWidth="1"/>
    <col min="12572" max="12572" width="12.6640625" style="142" bestFit="1" customWidth="1"/>
    <col min="12573" max="12573" width="14.5546875" style="142" bestFit="1" customWidth="1"/>
    <col min="12574" max="12574" width="14.5546875" style="142" customWidth="1"/>
    <col min="12575" max="12800" width="8.88671875" style="142"/>
    <col min="12801" max="12801" width="21.109375" style="142" bestFit="1" customWidth="1"/>
    <col min="12802" max="12802" width="15" style="142" bestFit="1" customWidth="1"/>
    <col min="12803" max="12803" width="11.5546875" style="142" bestFit="1" customWidth="1"/>
    <col min="12804" max="12804" width="16.44140625" style="142" bestFit="1" customWidth="1"/>
    <col min="12805" max="12805" width="10.44140625" style="142" bestFit="1" customWidth="1"/>
    <col min="12806" max="12806" width="16.44140625" style="142" bestFit="1" customWidth="1"/>
    <col min="12807" max="12807" width="13.5546875" style="142" bestFit="1" customWidth="1"/>
    <col min="12808" max="12808" width="15.33203125" style="142" bestFit="1" customWidth="1"/>
    <col min="12809" max="12809" width="12.88671875" style="142" bestFit="1" customWidth="1"/>
    <col min="12810" max="12810" width="18.5546875" style="142" customWidth="1"/>
    <col min="12811" max="12811" width="17" style="142" customWidth="1"/>
    <col min="12812" max="12812" width="14.5546875" style="142" bestFit="1" customWidth="1"/>
    <col min="12813" max="12813" width="12.6640625" style="142" bestFit="1" customWidth="1"/>
    <col min="12814" max="12814" width="13.44140625" style="142" bestFit="1" customWidth="1"/>
    <col min="12815" max="12815" width="13.44140625" style="142" customWidth="1"/>
    <col min="12816" max="12816" width="10.44140625" style="142" bestFit="1" customWidth="1"/>
    <col min="12817" max="12818" width="13.88671875" style="142" bestFit="1" customWidth="1"/>
    <col min="12819" max="12819" width="15" style="142" bestFit="1" customWidth="1"/>
    <col min="12820" max="12820" width="16.44140625" style="142" bestFit="1" customWidth="1"/>
    <col min="12821" max="12821" width="16.88671875" style="142" customWidth="1"/>
    <col min="12822" max="12822" width="14" style="142" bestFit="1" customWidth="1"/>
    <col min="12823" max="12823" width="14" style="142" customWidth="1"/>
    <col min="12824" max="12824" width="12.44140625" style="142" bestFit="1" customWidth="1"/>
    <col min="12825" max="12825" width="11.44140625" style="142" bestFit="1" customWidth="1"/>
    <col min="12826" max="12826" width="22" style="142" customWidth="1"/>
    <col min="12827" max="12827" width="16" style="142" bestFit="1" customWidth="1"/>
    <col min="12828" max="12828" width="12.6640625" style="142" bestFit="1" customWidth="1"/>
    <col min="12829" max="12829" width="14.5546875" style="142" bestFit="1" customWidth="1"/>
    <col min="12830" max="12830" width="14.5546875" style="142" customWidth="1"/>
    <col min="12831" max="13056" width="8.88671875" style="142"/>
    <col min="13057" max="13057" width="21.109375" style="142" bestFit="1" customWidth="1"/>
    <col min="13058" max="13058" width="15" style="142" bestFit="1" customWidth="1"/>
    <col min="13059" max="13059" width="11.5546875" style="142" bestFit="1" customWidth="1"/>
    <col min="13060" max="13060" width="16.44140625" style="142" bestFit="1" customWidth="1"/>
    <col min="13061" max="13061" width="10.44140625" style="142" bestFit="1" customWidth="1"/>
    <col min="13062" max="13062" width="16.44140625" style="142" bestFit="1" customWidth="1"/>
    <col min="13063" max="13063" width="13.5546875" style="142" bestFit="1" customWidth="1"/>
    <col min="13064" max="13064" width="15.33203125" style="142" bestFit="1" customWidth="1"/>
    <col min="13065" max="13065" width="12.88671875" style="142" bestFit="1" customWidth="1"/>
    <col min="13066" max="13066" width="18.5546875" style="142" customWidth="1"/>
    <col min="13067" max="13067" width="17" style="142" customWidth="1"/>
    <col min="13068" max="13068" width="14.5546875" style="142" bestFit="1" customWidth="1"/>
    <col min="13069" max="13069" width="12.6640625" style="142" bestFit="1" customWidth="1"/>
    <col min="13070" max="13070" width="13.44140625" style="142" bestFit="1" customWidth="1"/>
    <col min="13071" max="13071" width="13.44140625" style="142" customWidth="1"/>
    <col min="13072" max="13072" width="10.44140625" style="142" bestFit="1" customWidth="1"/>
    <col min="13073" max="13074" width="13.88671875" style="142" bestFit="1" customWidth="1"/>
    <col min="13075" max="13075" width="15" style="142" bestFit="1" customWidth="1"/>
    <col min="13076" max="13076" width="16.44140625" style="142" bestFit="1" customWidth="1"/>
    <col min="13077" max="13077" width="16.88671875" style="142" customWidth="1"/>
    <col min="13078" max="13078" width="14" style="142" bestFit="1" customWidth="1"/>
    <col min="13079" max="13079" width="14" style="142" customWidth="1"/>
    <col min="13080" max="13080" width="12.44140625" style="142" bestFit="1" customWidth="1"/>
    <col min="13081" max="13081" width="11.44140625" style="142" bestFit="1" customWidth="1"/>
    <col min="13082" max="13082" width="22" style="142" customWidth="1"/>
    <col min="13083" max="13083" width="16" style="142" bestFit="1" customWidth="1"/>
    <col min="13084" max="13084" width="12.6640625" style="142" bestFit="1" customWidth="1"/>
    <col min="13085" max="13085" width="14.5546875" style="142" bestFit="1" customWidth="1"/>
    <col min="13086" max="13086" width="14.5546875" style="142" customWidth="1"/>
    <col min="13087" max="13312" width="8.88671875" style="142"/>
    <col min="13313" max="13313" width="21.109375" style="142" bestFit="1" customWidth="1"/>
    <col min="13314" max="13314" width="15" style="142" bestFit="1" customWidth="1"/>
    <col min="13315" max="13315" width="11.5546875" style="142" bestFit="1" customWidth="1"/>
    <col min="13316" max="13316" width="16.44140625" style="142" bestFit="1" customWidth="1"/>
    <col min="13317" max="13317" width="10.44140625" style="142" bestFit="1" customWidth="1"/>
    <col min="13318" max="13318" width="16.44140625" style="142" bestFit="1" customWidth="1"/>
    <col min="13319" max="13319" width="13.5546875" style="142" bestFit="1" customWidth="1"/>
    <col min="13320" max="13320" width="15.33203125" style="142" bestFit="1" customWidth="1"/>
    <col min="13321" max="13321" width="12.88671875" style="142" bestFit="1" customWidth="1"/>
    <col min="13322" max="13322" width="18.5546875" style="142" customWidth="1"/>
    <col min="13323" max="13323" width="17" style="142" customWidth="1"/>
    <col min="13324" max="13324" width="14.5546875" style="142" bestFit="1" customWidth="1"/>
    <col min="13325" max="13325" width="12.6640625" style="142" bestFit="1" customWidth="1"/>
    <col min="13326" max="13326" width="13.44140625" style="142" bestFit="1" customWidth="1"/>
    <col min="13327" max="13327" width="13.44140625" style="142" customWidth="1"/>
    <col min="13328" max="13328" width="10.44140625" style="142" bestFit="1" customWidth="1"/>
    <col min="13329" max="13330" width="13.88671875" style="142" bestFit="1" customWidth="1"/>
    <col min="13331" max="13331" width="15" style="142" bestFit="1" customWidth="1"/>
    <col min="13332" max="13332" width="16.44140625" style="142" bestFit="1" customWidth="1"/>
    <col min="13333" max="13333" width="16.88671875" style="142" customWidth="1"/>
    <col min="13334" max="13334" width="14" style="142" bestFit="1" customWidth="1"/>
    <col min="13335" max="13335" width="14" style="142" customWidth="1"/>
    <col min="13336" max="13336" width="12.44140625" style="142" bestFit="1" customWidth="1"/>
    <col min="13337" max="13337" width="11.44140625" style="142" bestFit="1" customWidth="1"/>
    <col min="13338" max="13338" width="22" style="142" customWidth="1"/>
    <col min="13339" max="13339" width="16" style="142" bestFit="1" customWidth="1"/>
    <col min="13340" max="13340" width="12.6640625" style="142" bestFit="1" customWidth="1"/>
    <col min="13341" max="13341" width="14.5546875" style="142" bestFit="1" customWidth="1"/>
    <col min="13342" max="13342" width="14.5546875" style="142" customWidth="1"/>
    <col min="13343" max="13568" width="8.88671875" style="142"/>
    <col min="13569" max="13569" width="21.109375" style="142" bestFit="1" customWidth="1"/>
    <col min="13570" max="13570" width="15" style="142" bestFit="1" customWidth="1"/>
    <col min="13571" max="13571" width="11.5546875" style="142" bestFit="1" customWidth="1"/>
    <col min="13572" max="13572" width="16.44140625" style="142" bestFit="1" customWidth="1"/>
    <col min="13573" max="13573" width="10.44140625" style="142" bestFit="1" customWidth="1"/>
    <col min="13574" max="13574" width="16.44140625" style="142" bestFit="1" customWidth="1"/>
    <col min="13575" max="13575" width="13.5546875" style="142" bestFit="1" customWidth="1"/>
    <col min="13576" max="13576" width="15.33203125" style="142" bestFit="1" customWidth="1"/>
    <col min="13577" max="13577" width="12.88671875" style="142" bestFit="1" customWidth="1"/>
    <col min="13578" max="13578" width="18.5546875" style="142" customWidth="1"/>
    <col min="13579" max="13579" width="17" style="142" customWidth="1"/>
    <col min="13580" max="13580" width="14.5546875" style="142" bestFit="1" customWidth="1"/>
    <col min="13581" max="13581" width="12.6640625" style="142" bestFit="1" customWidth="1"/>
    <col min="13582" max="13582" width="13.44140625" style="142" bestFit="1" customWidth="1"/>
    <col min="13583" max="13583" width="13.44140625" style="142" customWidth="1"/>
    <col min="13584" max="13584" width="10.44140625" style="142" bestFit="1" customWidth="1"/>
    <col min="13585" max="13586" width="13.88671875" style="142" bestFit="1" customWidth="1"/>
    <col min="13587" max="13587" width="15" style="142" bestFit="1" customWidth="1"/>
    <col min="13588" max="13588" width="16.44140625" style="142" bestFit="1" customWidth="1"/>
    <col min="13589" max="13589" width="16.88671875" style="142" customWidth="1"/>
    <col min="13590" max="13590" width="14" style="142" bestFit="1" customWidth="1"/>
    <col min="13591" max="13591" width="14" style="142" customWidth="1"/>
    <col min="13592" max="13592" width="12.44140625" style="142" bestFit="1" customWidth="1"/>
    <col min="13593" max="13593" width="11.44140625" style="142" bestFit="1" customWidth="1"/>
    <col min="13594" max="13594" width="22" style="142" customWidth="1"/>
    <col min="13595" max="13595" width="16" style="142" bestFit="1" customWidth="1"/>
    <col min="13596" max="13596" width="12.6640625" style="142" bestFit="1" customWidth="1"/>
    <col min="13597" max="13597" width="14.5546875" style="142" bestFit="1" customWidth="1"/>
    <col min="13598" max="13598" width="14.5546875" style="142" customWidth="1"/>
    <col min="13599" max="13824" width="8.88671875" style="142"/>
    <col min="13825" max="13825" width="21.109375" style="142" bestFit="1" customWidth="1"/>
    <col min="13826" max="13826" width="15" style="142" bestFit="1" customWidth="1"/>
    <col min="13827" max="13827" width="11.5546875" style="142" bestFit="1" customWidth="1"/>
    <col min="13828" max="13828" width="16.44140625" style="142" bestFit="1" customWidth="1"/>
    <col min="13829" max="13829" width="10.44140625" style="142" bestFit="1" customWidth="1"/>
    <col min="13830" max="13830" width="16.44140625" style="142" bestFit="1" customWidth="1"/>
    <col min="13831" max="13831" width="13.5546875" style="142" bestFit="1" customWidth="1"/>
    <col min="13832" max="13832" width="15.33203125" style="142" bestFit="1" customWidth="1"/>
    <col min="13833" max="13833" width="12.88671875" style="142" bestFit="1" customWidth="1"/>
    <col min="13834" max="13834" width="18.5546875" style="142" customWidth="1"/>
    <col min="13835" max="13835" width="17" style="142" customWidth="1"/>
    <col min="13836" max="13836" width="14.5546875" style="142" bestFit="1" customWidth="1"/>
    <col min="13837" max="13837" width="12.6640625" style="142" bestFit="1" customWidth="1"/>
    <col min="13838" max="13838" width="13.44140625" style="142" bestFit="1" customWidth="1"/>
    <col min="13839" max="13839" width="13.44140625" style="142" customWidth="1"/>
    <col min="13840" max="13840" width="10.44140625" style="142" bestFit="1" customWidth="1"/>
    <col min="13841" max="13842" width="13.88671875" style="142" bestFit="1" customWidth="1"/>
    <col min="13843" max="13843" width="15" style="142" bestFit="1" customWidth="1"/>
    <col min="13844" max="13844" width="16.44140625" style="142" bestFit="1" customWidth="1"/>
    <col min="13845" max="13845" width="16.88671875" style="142" customWidth="1"/>
    <col min="13846" max="13846" width="14" style="142" bestFit="1" customWidth="1"/>
    <col min="13847" max="13847" width="14" style="142" customWidth="1"/>
    <col min="13848" max="13848" width="12.44140625" style="142" bestFit="1" customWidth="1"/>
    <col min="13849" max="13849" width="11.44140625" style="142" bestFit="1" customWidth="1"/>
    <col min="13850" max="13850" width="22" style="142" customWidth="1"/>
    <col min="13851" max="13851" width="16" style="142" bestFit="1" customWidth="1"/>
    <col min="13852" max="13852" width="12.6640625" style="142" bestFit="1" customWidth="1"/>
    <col min="13853" max="13853" width="14.5546875" style="142" bestFit="1" customWidth="1"/>
    <col min="13854" max="13854" width="14.5546875" style="142" customWidth="1"/>
    <col min="13855" max="14080" width="8.88671875" style="142"/>
    <col min="14081" max="14081" width="21.109375" style="142" bestFit="1" customWidth="1"/>
    <col min="14082" max="14082" width="15" style="142" bestFit="1" customWidth="1"/>
    <col min="14083" max="14083" width="11.5546875" style="142" bestFit="1" customWidth="1"/>
    <col min="14084" max="14084" width="16.44140625" style="142" bestFit="1" customWidth="1"/>
    <col min="14085" max="14085" width="10.44140625" style="142" bestFit="1" customWidth="1"/>
    <col min="14086" max="14086" width="16.44140625" style="142" bestFit="1" customWidth="1"/>
    <col min="14087" max="14087" width="13.5546875" style="142" bestFit="1" customWidth="1"/>
    <col min="14088" max="14088" width="15.33203125" style="142" bestFit="1" customWidth="1"/>
    <col min="14089" max="14089" width="12.88671875" style="142" bestFit="1" customWidth="1"/>
    <col min="14090" max="14090" width="18.5546875" style="142" customWidth="1"/>
    <col min="14091" max="14091" width="17" style="142" customWidth="1"/>
    <col min="14092" max="14092" width="14.5546875" style="142" bestFit="1" customWidth="1"/>
    <col min="14093" max="14093" width="12.6640625" style="142" bestFit="1" customWidth="1"/>
    <col min="14094" max="14094" width="13.44140625" style="142" bestFit="1" customWidth="1"/>
    <col min="14095" max="14095" width="13.44140625" style="142" customWidth="1"/>
    <col min="14096" max="14096" width="10.44140625" style="142" bestFit="1" customWidth="1"/>
    <col min="14097" max="14098" width="13.88671875" style="142" bestFit="1" customWidth="1"/>
    <col min="14099" max="14099" width="15" style="142" bestFit="1" customWidth="1"/>
    <col min="14100" max="14100" width="16.44140625" style="142" bestFit="1" customWidth="1"/>
    <col min="14101" max="14101" width="16.88671875" style="142" customWidth="1"/>
    <col min="14102" max="14102" width="14" style="142" bestFit="1" customWidth="1"/>
    <col min="14103" max="14103" width="14" style="142" customWidth="1"/>
    <col min="14104" max="14104" width="12.44140625" style="142" bestFit="1" customWidth="1"/>
    <col min="14105" max="14105" width="11.44140625" style="142" bestFit="1" customWidth="1"/>
    <col min="14106" max="14106" width="22" style="142" customWidth="1"/>
    <col min="14107" max="14107" width="16" style="142" bestFit="1" customWidth="1"/>
    <col min="14108" max="14108" width="12.6640625" style="142" bestFit="1" customWidth="1"/>
    <col min="14109" max="14109" width="14.5546875" style="142" bestFit="1" customWidth="1"/>
    <col min="14110" max="14110" width="14.5546875" style="142" customWidth="1"/>
    <col min="14111" max="14336" width="8.88671875" style="142"/>
    <col min="14337" max="14337" width="21.109375" style="142" bestFit="1" customWidth="1"/>
    <col min="14338" max="14338" width="15" style="142" bestFit="1" customWidth="1"/>
    <col min="14339" max="14339" width="11.5546875" style="142" bestFit="1" customWidth="1"/>
    <col min="14340" max="14340" width="16.44140625" style="142" bestFit="1" customWidth="1"/>
    <col min="14341" max="14341" width="10.44140625" style="142" bestFit="1" customWidth="1"/>
    <col min="14342" max="14342" width="16.44140625" style="142" bestFit="1" customWidth="1"/>
    <col min="14343" max="14343" width="13.5546875" style="142" bestFit="1" customWidth="1"/>
    <col min="14344" max="14344" width="15.33203125" style="142" bestFit="1" customWidth="1"/>
    <col min="14345" max="14345" width="12.88671875" style="142" bestFit="1" customWidth="1"/>
    <col min="14346" max="14346" width="18.5546875" style="142" customWidth="1"/>
    <col min="14347" max="14347" width="17" style="142" customWidth="1"/>
    <col min="14348" max="14348" width="14.5546875" style="142" bestFit="1" customWidth="1"/>
    <col min="14349" max="14349" width="12.6640625" style="142" bestFit="1" customWidth="1"/>
    <col min="14350" max="14350" width="13.44140625" style="142" bestFit="1" customWidth="1"/>
    <col min="14351" max="14351" width="13.44140625" style="142" customWidth="1"/>
    <col min="14352" max="14352" width="10.44140625" style="142" bestFit="1" customWidth="1"/>
    <col min="14353" max="14354" width="13.88671875" style="142" bestFit="1" customWidth="1"/>
    <col min="14355" max="14355" width="15" style="142" bestFit="1" customWidth="1"/>
    <col min="14356" max="14356" width="16.44140625" style="142" bestFit="1" customWidth="1"/>
    <col min="14357" max="14357" width="16.88671875" style="142" customWidth="1"/>
    <col min="14358" max="14358" width="14" style="142" bestFit="1" customWidth="1"/>
    <col min="14359" max="14359" width="14" style="142" customWidth="1"/>
    <col min="14360" max="14360" width="12.44140625" style="142" bestFit="1" customWidth="1"/>
    <col min="14361" max="14361" width="11.44140625" style="142" bestFit="1" customWidth="1"/>
    <col min="14362" max="14362" width="22" style="142" customWidth="1"/>
    <col min="14363" max="14363" width="16" style="142" bestFit="1" customWidth="1"/>
    <col min="14364" max="14364" width="12.6640625" style="142" bestFit="1" customWidth="1"/>
    <col min="14365" max="14365" width="14.5546875" style="142" bestFit="1" customWidth="1"/>
    <col min="14366" max="14366" width="14.5546875" style="142" customWidth="1"/>
    <col min="14367" max="14592" width="8.88671875" style="142"/>
    <col min="14593" max="14593" width="21.109375" style="142" bestFit="1" customWidth="1"/>
    <col min="14594" max="14594" width="15" style="142" bestFit="1" customWidth="1"/>
    <col min="14595" max="14595" width="11.5546875" style="142" bestFit="1" customWidth="1"/>
    <col min="14596" max="14596" width="16.44140625" style="142" bestFit="1" customWidth="1"/>
    <col min="14597" max="14597" width="10.44140625" style="142" bestFit="1" customWidth="1"/>
    <col min="14598" max="14598" width="16.44140625" style="142" bestFit="1" customWidth="1"/>
    <col min="14599" max="14599" width="13.5546875" style="142" bestFit="1" customWidth="1"/>
    <col min="14600" max="14600" width="15.33203125" style="142" bestFit="1" customWidth="1"/>
    <col min="14601" max="14601" width="12.88671875" style="142" bestFit="1" customWidth="1"/>
    <col min="14602" max="14602" width="18.5546875" style="142" customWidth="1"/>
    <col min="14603" max="14603" width="17" style="142" customWidth="1"/>
    <col min="14604" max="14604" width="14.5546875" style="142" bestFit="1" customWidth="1"/>
    <col min="14605" max="14605" width="12.6640625" style="142" bestFit="1" customWidth="1"/>
    <col min="14606" max="14606" width="13.44140625" style="142" bestFit="1" customWidth="1"/>
    <col min="14607" max="14607" width="13.44140625" style="142" customWidth="1"/>
    <col min="14608" max="14608" width="10.44140625" style="142" bestFit="1" customWidth="1"/>
    <col min="14609" max="14610" width="13.88671875" style="142" bestFit="1" customWidth="1"/>
    <col min="14611" max="14611" width="15" style="142" bestFit="1" customWidth="1"/>
    <col min="14612" max="14612" width="16.44140625" style="142" bestFit="1" customWidth="1"/>
    <col min="14613" max="14613" width="16.88671875" style="142" customWidth="1"/>
    <col min="14614" max="14614" width="14" style="142" bestFit="1" customWidth="1"/>
    <col min="14615" max="14615" width="14" style="142" customWidth="1"/>
    <col min="14616" max="14616" width="12.44140625" style="142" bestFit="1" customWidth="1"/>
    <col min="14617" max="14617" width="11.44140625" style="142" bestFit="1" customWidth="1"/>
    <col min="14618" max="14618" width="22" style="142" customWidth="1"/>
    <col min="14619" max="14619" width="16" style="142" bestFit="1" customWidth="1"/>
    <col min="14620" max="14620" width="12.6640625" style="142" bestFit="1" customWidth="1"/>
    <col min="14621" max="14621" width="14.5546875" style="142" bestFit="1" customWidth="1"/>
    <col min="14622" max="14622" width="14.5546875" style="142" customWidth="1"/>
    <col min="14623" max="14848" width="8.88671875" style="142"/>
    <col min="14849" max="14849" width="21.109375" style="142" bestFit="1" customWidth="1"/>
    <col min="14850" max="14850" width="15" style="142" bestFit="1" customWidth="1"/>
    <col min="14851" max="14851" width="11.5546875" style="142" bestFit="1" customWidth="1"/>
    <col min="14852" max="14852" width="16.44140625" style="142" bestFit="1" customWidth="1"/>
    <col min="14853" max="14853" width="10.44140625" style="142" bestFit="1" customWidth="1"/>
    <col min="14854" max="14854" width="16.44140625" style="142" bestFit="1" customWidth="1"/>
    <col min="14855" max="14855" width="13.5546875" style="142" bestFit="1" customWidth="1"/>
    <col min="14856" max="14856" width="15.33203125" style="142" bestFit="1" customWidth="1"/>
    <col min="14857" max="14857" width="12.88671875" style="142" bestFit="1" customWidth="1"/>
    <col min="14858" max="14858" width="18.5546875" style="142" customWidth="1"/>
    <col min="14859" max="14859" width="17" style="142" customWidth="1"/>
    <col min="14860" max="14860" width="14.5546875" style="142" bestFit="1" customWidth="1"/>
    <col min="14861" max="14861" width="12.6640625" style="142" bestFit="1" customWidth="1"/>
    <col min="14862" max="14862" width="13.44140625" style="142" bestFit="1" customWidth="1"/>
    <col min="14863" max="14863" width="13.44140625" style="142" customWidth="1"/>
    <col min="14864" max="14864" width="10.44140625" style="142" bestFit="1" customWidth="1"/>
    <col min="14865" max="14866" width="13.88671875" style="142" bestFit="1" customWidth="1"/>
    <col min="14867" max="14867" width="15" style="142" bestFit="1" customWidth="1"/>
    <col min="14868" max="14868" width="16.44140625" style="142" bestFit="1" customWidth="1"/>
    <col min="14869" max="14869" width="16.88671875" style="142" customWidth="1"/>
    <col min="14870" max="14870" width="14" style="142" bestFit="1" customWidth="1"/>
    <col min="14871" max="14871" width="14" style="142" customWidth="1"/>
    <col min="14872" max="14872" width="12.44140625" style="142" bestFit="1" customWidth="1"/>
    <col min="14873" max="14873" width="11.44140625" style="142" bestFit="1" customWidth="1"/>
    <col min="14874" max="14874" width="22" style="142" customWidth="1"/>
    <col min="14875" max="14875" width="16" style="142" bestFit="1" customWidth="1"/>
    <col min="14876" max="14876" width="12.6640625" style="142" bestFit="1" customWidth="1"/>
    <col min="14877" max="14877" width="14.5546875" style="142" bestFit="1" customWidth="1"/>
    <col min="14878" max="14878" width="14.5546875" style="142" customWidth="1"/>
    <col min="14879" max="15104" width="8.88671875" style="142"/>
    <col min="15105" max="15105" width="21.109375" style="142" bestFit="1" customWidth="1"/>
    <col min="15106" max="15106" width="15" style="142" bestFit="1" customWidth="1"/>
    <col min="15107" max="15107" width="11.5546875" style="142" bestFit="1" customWidth="1"/>
    <col min="15108" max="15108" width="16.44140625" style="142" bestFit="1" customWidth="1"/>
    <col min="15109" max="15109" width="10.44140625" style="142" bestFit="1" customWidth="1"/>
    <col min="15110" max="15110" width="16.44140625" style="142" bestFit="1" customWidth="1"/>
    <col min="15111" max="15111" width="13.5546875" style="142" bestFit="1" customWidth="1"/>
    <col min="15112" max="15112" width="15.33203125" style="142" bestFit="1" customWidth="1"/>
    <col min="15113" max="15113" width="12.88671875" style="142" bestFit="1" customWidth="1"/>
    <col min="15114" max="15114" width="18.5546875" style="142" customWidth="1"/>
    <col min="15115" max="15115" width="17" style="142" customWidth="1"/>
    <col min="15116" max="15116" width="14.5546875" style="142" bestFit="1" customWidth="1"/>
    <col min="15117" max="15117" width="12.6640625" style="142" bestFit="1" customWidth="1"/>
    <col min="15118" max="15118" width="13.44140625" style="142" bestFit="1" customWidth="1"/>
    <col min="15119" max="15119" width="13.44140625" style="142" customWidth="1"/>
    <col min="15120" max="15120" width="10.44140625" style="142" bestFit="1" customWidth="1"/>
    <col min="15121" max="15122" width="13.88671875" style="142" bestFit="1" customWidth="1"/>
    <col min="15123" max="15123" width="15" style="142" bestFit="1" customWidth="1"/>
    <col min="15124" max="15124" width="16.44140625" style="142" bestFit="1" customWidth="1"/>
    <col min="15125" max="15125" width="16.88671875" style="142" customWidth="1"/>
    <col min="15126" max="15126" width="14" style="142" bestFit="1" customWidth="1"/>
    <col min="15127" max="15127" width="14" style="142" customWidth="1"/>
    <col min="15128" max="15128" width="12.44140625" style="142" bestFit="1" customWidth="1"/>
    <col min="15129" max="15129" width="11.44140625" style="142" bestFit="1" customWidth="1"/>
    <col min="15130" max="15130" width="22" style="142" customWidth="1"/>
    <col min="15131" max="15131" width="16" style="142" bestFit="1" customWidth="1"/>
    <col min="15132" max="15132" width="12.6640625" style="142" bestFit="1" customWidth="1"/>
    <col min="15133" max="15133" width="14.5546875" style="142" bestFit="1" customWidth="1"/>
    <col min="15134" max="15134" width="14.5546875" style="142" customWidth="1"/>
    <col min="15135" max="15360" width="8.88671875" style="142"/>
    <col min="15361" max="15361" width="21.109375" style="142" bestFit="1" customWidth="1"/>
    <col min="15362" max="15362" width="15" style="142" bestFit="1" customWidth="1"/>
    <col min="15363" max="15363" width="11.5546875" style="142" bestFit="1" customWidth="1"/>
    <col min="15364" max="15364" width="16.44140625" style="142" bestFit="1" customWidth="1"/>
    <col min="15365" max="15365" width="10.44140625" style="142" bestFit="1" customWidth="1"/>
    <col min="15366" max="15366" width="16.44140625" style="142" bestFit="1" customWidth="1"/>
    <col min="15367" max="15367" width="13.5546875" style="142" bestFit="1" customWidth="1"/>
    <col min="15368" max="15368" width="15.33203125" style="142" bestFit="1" customWidth="1"/>
    <col min="15369" max="15369" width="12.88671875" style="142" bestFit="1" customWidth="1"/>
    <col min="15370" max="15370" width="18.5546875" style="142" customWidth="1"/>
    <col min="15371" max="15371" width="17" style="142" customWidth="1"/>
    <col min="15372" max="15372" width="14.5546875" style="142" bestFit="1" customWidth="1"/>
    <col min="15373" max="15373" width="12.6640625" style="142" bestFit="1" customWidth="1"/>
    <col min="15374" max="15374" width="13.44140625" style="142" bestFit="1" customWidth="1"/>
    <col min="15375" max="15375" width="13.44140625" style="142" customWidth="1"/>
    <col min="15376" max="15376" width="10.44140625" style="142" bestFit="1" customWidth="1"/>
    <col min="15377" max="15378" width="13.88671875" style="142" bestFit="1" customWidth="1"/>
    <col min="15379" max="15379" width="15" style="142" bestFit="1" customWidth="1"/>
    <col min="15380" max="15380" width="16.44140625" style="142" bestFit="1" customWidth="1"/>
    <col min="15381" max="15381" width="16.88671875" style="142" customWidth="1"/>
    <col min="15382" max="15382" width="14" style="142" bestFit="1" customWidth="1"/>
    <col min="15383" max="15383" width="14" style="142" customWidth="1"/>
    <col min="15384" max="15384" width="12.44140625" style="142" bestFit="1" customWidth="1"/>
    <col min="15385" max="15385" width="11.44140625" style="142" bestFit="1" customWidth="1"/>
    <col min="15386" max="15386" width="22" style="142" customWidth="1"/>
    <col min="15387" max="15387" width="16" style="142" bestFit="1" customWidth="1"/>
    <col min="15388" max="15388" width="12.6640625" style="142" bestFit="1" customWidth="1"/>
    <col min="15389" max="15389" width="14.5546875" style="142" bestFit="1" customWidth="1"/>
    <col min="15390" max="15390" width="14.5546875" style="142" customWidth="1"/>
    <col min="15391" max="15616" width="8.88671875" style="142"/>
    <col min="15617" max="15617" width="21.109375" style="142" bestFit="1" customWidth="1"/>
    <col min="15618" max="15618" width="15" style="142" bestFit="1" customWidth="1"/>
    <col min="15619" max="15619" width="11.5546875" style="142" bestFit="1" customWidth="1"/>
    <col min="15620" max="15620" width="16.44140625" style="142" bestFit="1" customWidth="1"/>
    <col min="15621" max="15621" width="10.44140625" style="142" bestFit="1" customWidth="1"/>
    <col min="15622" max="15622" width="16.44140625" style="142" bestFit="1" customWidth="1"/>
    <col min="15623" max="15623" width="13.5546875" style="142" bestFit="1" customWidth="1"/>
    <col min="15624" max="15624" width="15.33203125" style="142" bestFit="1" customWidth="1"/>
    <col min="15625" max="15625" width="12.88671875" style="142" bestFit="1" customWidth="1"/>
    <col min="15626" max="15626" width="18.5546875" style="142" customWidth="1"/>
    <col min="15627" max="15627" width="17" style="142" customWidth="1"/>
    <col min="15628" max="15628" width="14.5546875" style="142" bestFit="1" customWidth="1"/>
    <col min="15629" max="15629" width="12.6640625" style="142" bestFit="1" customWidth="1"/>
    <col min="15630" max="15630" width="13.44140625" style="142" bestFit="1" customWidth="1"/>
    <col min="15631" max="15631" width="13.44140625" style="142" customWidth="1"/>
    <col min="15632" max="15632" width="10.44140625" style="142" bestFit="1" customWidth="1"/>
    <col min="15633" max="15634" width="13.88671875" style="142" bestFit="1" customWidth="1"/>
    <col min="15635" max="15635" width="15" style="142" bestFit="1" customWidth="1"/>
    <col min="15636" max="15636" width="16.44140625" style="142" bestFit="1" customWidth="1"/>
    <col min="15637" max="15637" width="16.88671875" style="142" customWidth="1"/>
    <col min="15638" max="15638" width="14" style="142" bestFit="1" customWidth="1"/>
    <col min="15639" max="15639" width="14" style="142" customWidth="1"/>
    <col min="15640" max="15640" width="12.44140625" style="142" bestFit="1" customWidth="1"/>
    <col min="15641" max="15641" width="11.44140625" style="142" bestFit="1" customWidth="1"/>
    <col min="15642" max="15642" width="22" style="142" customWidth="1"/>
    <col min="15643" max="15643" width="16" style="142" bestFit="1" customWidth="1"/>
    <col min="15644" max="15644" width="12.6640625" style="142" bestFit="1" customWidth="1"/>
    <col min="15645" max="15645" width="14.5546875" style="142" bestFit="1" customWidth="1"/>
    <col min="15646" max="15646" width="14.5546875" style="142" customWidth="1"/>
    <col min="15647" max="15872" width="8.88671875" style="142"/>
    <col min="15873" max="15873" width="21.109375" style="142" bestFit="1" customWidth="1"/>
    <col min="15874" max="15874" width="15" style="142" bestFit="1" customWidth="1"/>
    <col min="15875" max="15875" width="11.5546875" style="142" bestFit="1" customWidth="1"/>
    <col min="15876" max="15876" width="16.44140625" style="142" bestFit="1" customWidth="1"/>
    <col min="15877" max="15877" width="10.44140625" style="142" bestFit="1" customWidth="1"/>
    <col min="15878" max="15878" width="16.44140625" style="142" bestFit="1" customWidth="1"/>
    <col min="15879" max="15879" width="13.5546875" style="142" bestFit="1" customWidth="1"/>
    <col min="15880" max="15880" width="15.33203125" style="142" bestFit="1" customWidth="1"/>
    <col min="15881" max="15881" width="12.88671875" style="142" bestFit="1" customWidth="1"/>
    <col min="15882" max="15882" width="18.5546875" style="142" customWidth="1"/>
    <col min="15883" max="15883" width="17" style="142" customWidth="1"/>
    <col min="15884" max="15884" width="14.5546875" style="142" bestFit="1" customWidth="1"/>
    <col min="15885" max="15885" width="12.6640625" style="142" bestFit="1" customWidth="1"/>
    <col min="15886" max="15886" width="13.44140625" style="142" bestFit="1" customWidth="1"/>
    <col min="15887" max="15887" width="13.44140625" style="142" customWidth="1"/>
    <col min="15888" max="15888" width="10.44140625" style="142" bestFit="1" customWidth="1"/>
    <col min="15889" max="15890" width="13.88671875" style="142" bestFit="1" customWidth="1"/>
    <col min="15891" max="15891" width="15" style="142" bestFit="1" customWidth="1"/>
    <col min="15892" max="15892" width="16.44140625" style="142" bestFit="1" customWidth="1"/>
    <col min="15893" max="15893" width="16.88671875" style="142" customWidth="1"/>
    <col min="15894" max="15894" width="14" style="142" bestFit="1" customWidth="1"/>
    <col min="15895" max="15895" width="14" style="142" customWidth="1"/>
    <col min="15896" max="15896" width="12.44140625" style="142" bestFit="1" customWidth="1"/>
    <col min="15897" max="15897" width="11.44140625" style="142" bestFit="1" customWidth="1"/>
    <col min="15898" max="15898" width="22" style="142" customWidth="1"/>
    <col min="15899" max="15899" width="16" style="142" bestFit="1" customWidth="1"/>
    <col min="15900" max="15900" width="12.6640625" style="142" bestFit="1" customWidth="1"/>
    <col min="15901" max="15901" width="14.5546875" style="142" bestFit="1" customWidth="1"/>
    <col min="15902" max="15902" width="14.5546875" style="142" customWidth="1"/>
    <col min="15903" max="16128" width="8.88671875" style="142"/>
    <col min="16129" max="16129" width="21.109375" style="142" bestFit="1" customWidth="1"/>
    <col min="16130" max="16130" width="15" style="142" bestFit="1" customWidth="1"/>
    <col min="16131" max="16131" width="11.5546875" style="142" bestFit="1" customWidth="1"/>
    <col min="16132" max="16132" width="16.44140625" style="142" bestFit="1" customWidth="1"/>
    <col min="16133" max="16133" width="10.44140625" style="142" bestFit="1" customWidth="1"/>
    <col min="16134" max="16134" width="16.44140625" style="142" bestFit="1" customWidth="1"/>
    <col min="16135" max="16135" width="13.5546875" style="142" bestFit="1" customWidth="1"/>
    <col min="16136" max="16136" width="15.33203125" style="142" bestFit="1" customWidth="1"/>
    <col min="16137" max="16137" width="12.88671875" style="142" bestFit="1" customWidth="1"/>
    <col min="16138" max="16138" width="18.5546875" style="142" customWidth="1"/>
    <col min="16139" max="16139" width="17" style="142" customWidth="1"/>
    <col min="16140" max="16140" width="14.5546875" style="142" bestFit="1" customWidth="1"/>
    <col min="16141" max="16141" width="12.6640625" style="142" bestFit="1" customWidth="1"/>
    <col min="16142" max="16142" width="13.44140625" style="142" bestFit="1" customWidth="1"/>
    <col min="16143" max="16143" width="13.44140625" style="142" customWidth="1"/>
    <col min="16144" max="16144" width="10.44140625" style="142" bestFit="1" customWidth="1"/>
    <col min="16145" max="16146" width="13.88671875" style="142" bestFit="1" customWidth="1"/>
    <col min="16147" max="16147" width="15" style="142" bestFit="1" customWidth="1"/>
    <col min="16148" max="16148" width="16.44140625" style="142" bestFit="1" customWidth="1"/>
    <col min="16149" max="16149" width="16.88671875" style="142" customWidth="1"/>
    <col min="16150" max="16150" width="14" style="142" bestFit="1" customWidth="1"/>
    <col min="16151" max="16151" width="14" style="142" customWidth="1"/>
    <col min="16152" max="16152" width="12.44140625" style="142" bestFit="1" customWidth="1"/>
    <col min="16153" max="16153" width="11.44140625" style="142" bestFit="1" customWidth="1"/>
    <col min="16154" max="16154" width="22" style="142" customWidth="1"/>
    <col min="16155" max="16155" width="16" style="142" bestFit="1" customWidth="1"/>
    <col min="16156" max="16156" width="12.6640625" style="142" bestFit="1" customWidth="1"/>
    <col min="16157" max="16157" width="14.5546875" style="142" bestFit="1" customWidth="1"/>
    <col min="16158" max="16158" width="14.5546875" style="142" customWidth="1"/>
    <col min="16159" max="16384" width="8.88671875" style="142"/>
  </cols>
  <sheetData>
    <row r="1" spans="1:30" s="118" customFormat="1" ht="50.25" customHeight="1" x14ac:dyDescent="0.25">
      <c r="A1" s="115" t="s">
        <v>42</v>
      </c>
      <c r="B1" s="115" t="s">
        <v>37</v>
      </c>
      <c r="C1" s="116" t="s">
        <v>38</v>
      </c>
      <c r="D1" s="115" t="s">
        <v>155</v>
      </c>
      <c r="E1" s="115" t="s">
        <v>0</v>
      </c>
      <c r="F1" s="115" t="s">
        <v>158</v>
      </c>
      <c r="G1" s="115" t="s">
        <v>12</v>
      </c>
      <c r="H1" s="115" t="s">
        <v>9</v>
      </c>
      <c r="I1" s="115" t="s">
        <v>164</v>
      </c>
      <c r="J1" s="117" t="s">
        <v>153</v>
      </c>
      <c r="K1" s="117" t="s">
        <v>154</v>
      </c>
      <c r="L1" s="115" t="s">
        <v>1</v>
      </c>
      <c r="M1" s="115" t="s">
        <v>10</v>
      </c>
      <c r="N1" s="115" t="s">
        <v>11</v>
      </c>
      <c r="O1" s="117" t="s">
        <v>295</v>
      </c>
      <c r="P1" s="115" t="s">
        <v>296</v>
      </c>
      <c r="Q1" s="115" t="s">
        <v>2</v>
      </c>
      <c r="R1" s="115" t="s">
        <v>157</v>
      </c>
      <c r="S1" s="115" t="s">
        <v>3</v>
      </c>
      <c r="T1" s="115" t="s">
        <v>159</v>
      </c>
      <c r="U1" s="115" t="s">
        <v>160</v>
      </c>
      <c r="V1" s="115" t="s">
        <v>161</v>
      </c>
      <c r="W1" s="115" t="s">
        <v>39</v>
      </c>
      <c r="X1" s="115" t="s">
        <v>4</v>
      </c>
      <c r="Y1" s="115" t="s">
        <v>5</v>
      </c>
      <c r="Z1" s="115" t="s">
        <v>162</v>
      </c>
      <c r="AA1" s="115" t="s">
        <v>163</v>
      </c>
      <c r="AB1" s="115" t="s">
        <v>13</v>
      </c>
      <c r="AC1" s="115" t="s">
        <v>165</v>
      </c>
      <c r="AD1" s="117" t="s">
        <v>297</v>
      </c>
    </row>
    <row r="2" spans="1:30" x14ac:dyDescent="0.3">
      <c r="A2" s="168" t="s">
        <v>298</v>
      </c>
      <c r="B2" s="168" t="s">
        <v>331</v>
      </c>
      <c r="C2" s="169">
        <v>43748</v>
      </c>
      <c r="D2" s="171">
        <v>6.8</v>
      </c>
      <c r="E2" s="171">
        <v>74.7</v>
      </c>
      <c r="F2" s="171">
        <v>44.2</v>
      </c>
      <c r="G2" s="170">
        <v>6.91</v>
      </c>
      <c r="H2" s="171">
        <v>19.600000000000001</v>
      </c>
      <c r="I2" s="172">
        <v>2.1800000000000002</v>
      </c>
      <c r="J2" s="170">
        <v>390</v>
      </c>
      <c r="K2" s="184">
        <v>170</v>
      </c>
      <c r="L2" s="171">
        <v>14.1</v>
      </c>
      <c r="M2" s="170" t="s">
        <v>124</v>
      </c>
      <c r="N2" s="172">
        <v>0.22600000000000001</v>
      </c>
      <c r="O2" s="172" t="s">
        <v>299</v>
      </c>
      <c r="P2" s="172" t="s">
        <v>300</v>
      </c>
      <c r="Q2" s="172">
        <v>12.34</v>
      </c>
      <c r="R2" s="171">
        <v>28</v>
      </c>
      <c r="S2" s="172">
        <v>6.4</v>
      </c>
      <c r="T2" s="173">
        <v>7.4999999999999997E-2</v>
      </c>
      <c r="U2" s="170" t="s">
        <v>291</v>
      </c>
      <c r="V2" s="170">
        <v>0.49099999999999999</v>
      </c>
      <c r="W2" s="170" t="s">
        <v>101</v>
      </c>
      <c r="X2" s="170" t="s">
        <v>293</v>
      </c>
      <c r="Y2" s="171" t="s">
        <v>261</v>
      </c>
      <c r="Z2" s="170" t="s">
        <v>287</v>
      </c>
      <c r="AA2" s="172">
        <v>15.6</v>
      </c>
      <c r="AB2" s="173" t="s">
        <v>233</v>
      </c>
      <c r="AC2" s="172" t="s">
        <v>244</v>
      </c>
      <c r="AD2" s="172" t="s">
        <v>188</v>
      </c>
    </row>
    <row r="3" spans="1:30" x14ac:dyDescent="0.3">
      <c r="A3" s="102" t="s">
        <v>301</v>
      </c>
      <c r="B3" s="102" t="s">
        <v>331</v>
      </c>
      <c r="C3" s="102">
        <v>43818</v>
      </c>
      <c r="D3" s="165">
        <v>5.8</v>
      </c>
      <c r="E3" s="86">
        <v>69.5</v>
      </c>
      <c r="F3" s="165">
        <v>49</v>
      </c>
      <c r="G3" s="86">
        <v>6.65</v>
      </c>
      <c r="H3" s="165">
        <v>23.9</v>
      </c>
      <c r="I3" s="166">
        <v>1.43</v>
      </c>
      <c r="J3" s="86">
        <v>340</v>
      </c>
      <c r="K3" s="86">
        <v>81</v>
      </c>
      <c r="L3" s="165">
        <v>9.58</v>
      </c>
      <c r="M3" s="86" t="s">
        <v>124</v>
      </c>
      <c r="N3" s="166">
        <v>0.73599999999999999</v>
      </c>
      <c r="O3" s="166">
        <v>0.92400000000000004</v>
      </c>
      <c r="P3" s="166" t="s">
        <v>300</v>
      </c>
      <c r="Q3" s="166">
        <v>11.56</v>
      </c>
      <c r="R3" s="165">
        <v>28</v>
      </c>
      <c r="S3" s="166">
        <v>2.569</v>
      </c>
      <c r="T3" s="99" t="s">
        <v>100</v>
      </c>
      <c r="U3" s="86" t="s">
        <v>291</v>
      </c>
      <c r="V3" s="86">
        <v>0.32300000000000001</v>
      </c>
      <c r="W3" s="86" t="s">
        <v>101</v>
      </c>
      <c r="X3" s="86" t="s">
        <v>293</v>
      </c>
      <c r="Y3" s="165" t="s">
        <v>261</v>
      </c>
      <c r="Z3" s="86" t="s">
        <v>287</v>
      </c>
      <c r="AA3" s="166">
        <v>17.57</v>
      </c>
      <c r="AB3" s="99" t="s">
        <v>233</v>
      </c>
      <c r="AC3" s="166" t="s">
        <v>244</v>
      </c>
      <c r="AD3" s="166" t="s">
        <v>188</v>
      </c>
    </row>
    <row r="4" spans="1:30" x14ac:dyDescent="0.3">
      <c r="A4" s="168" t="s">
        <v>302</v>
      </c>
      <c r="B4" s="168" t="s">
        <v>331</v>
      </c>
      <c r="C4" s="169">
        <v>43887</v>
      </c>
      <c r="D4" s="171">
        <v>4.2</v>
      </c>
      <c r="E4" s="171">
        <v>52.2</v>
      </c>
      <c r="F4" s="171">
        <v>48.1</v>
      </c>
      <c r="G4" s="170">
        <v>6.7</v>
      </c>
      <c r="H4" s="171">
        <v>26</v>
      </c>
      <c r="I4" s="172">
        <v>2.7</v>
      </c>
      <c r="J4" s="170">
        <v>94</v>
      </c>
      <c r="K4" s="184">
        <v>26</v>
      </c>
      <c r="L4" s="171">
        <v>6.22</v>
      </c>
      <c r="M4" s="170" t="s">
        <v>124</v>
      </c>
      <c r="N4" s="172">
        <v>0.66900000000000004</v>
      </c>
      <c r="O4" s="172" t="s">
        <v>299</v>
      </c>
      <c r="P4" s="172" t="s">
        <v>300</v>
      </c>
      <c r="Q4" s="172">
        <v>8.66</v>
      </c>
      <c r="R4" s="171">
        <v>28</v>
      </c>
      <c r="S4" s="172">
        <v>2.9</v>
      </c>
      <c r="T4" s="173">
        <v>6.9000000000000006E-2</v>
      </c>
      <c r="U4" s="170" t="s">
        <v>291</v>
      </c>
      <c r="V4" s="170" t="s">
        <v>127</v>
      </c>
      <c r="W4" s="170" t="s">
        <v>101</v>
      </c>
      <c r="X4" s="170" t="s">
        <v>293</v>
      </c>
      <c r="Y4" s="171" t="s">
        <v>261</v>
      </c>
      <c r="Z4" s="170" t="s">
        <v>287</v>
      </c>
      <c r="AA4" s="172">
        <v>16.16</v>
      </c>
      <c r="AB4" s="173" t="s">
        <v>233</v>
      </c>
      <c r="AC4" s="172" t="s">
        <v>244</v>
      </c>
      <c r="AD4" s="172" t="s">
        <v>188</v>
      </c>
    </row>
    <row r="5" spans="1:30" x14ac:dyDescent="0.3">
      <c r="A5" s="102" t="s">
        <v>303</v>
      </c>
      <c r="B5" s="102" t="s">
        <v>331</v>
      </c>
      <c r="C5" s="102">
        <v>43936</v>
      </c>
      <c r="D5" s="165">
        <v>5.9</v>
      </c>
      <c r="E5" s="86">
        <v>70.2</v>
      </c>
      <c r="F5" s="165">
        <v>49.3</v>
      </c>
      <c r="G5" s="86">
        <v>6.76</v>
      </c>
      <c r="H5" s="165">
        <v>24</v>
      </c>
      <c r="I5" s="166">
        <v>2.4</v>
      </c>
      <c r="J5" s="86">
        <v>150</v>
      </c>
      <c r="K5" s="86">
        <v>70</v>
      </c>
      <c r="L5" s="165">
        <v>4.97</v>
      </c>
      <c r="M5" s="86" t="s">
        <v>124</v>
      </c>
      <c r="N5" s="166">
        <v>0.68400000000000005</v>
      </c>
      <c r="O5" s="166" t="s">
        <v>299</v>
      </c>
      <c r="P5" s="166" t="s">
        <v>300</v>
      </c>
      <c r="Q5" s="166">
        <v>14.58</v>
      </c>
      <c r="R5" s="165">
        <v>28</v>
      </c>
      <c r="S5" s="166">
        <v>3.24</v>
      </c>
      <c r="T5" s="99">
        <v>6.8000000000000005E-2</v>
      </c>
      <c r="U5" s="86" t="s">
        <v>291</v>
      </c>
      <c r="V5" s="86">
        <v>0.626</v>
      </c>
      <c r="W5" s="86" t="s">
        <v>101</v>
      </c>
      <c r="X5" s="86" t="s">
        <v>304</v>
      </c>
      <c r="Y5" s="165" t="s">
        <v>261</v>
      </c>
      <c r="Z5" s="86" t="s">
        <v>287</v>
      </c>
      <c r="AA5" s="166">
        <v>18.96</v>
      </c>
      <c r="AB5" s="99" t="s">
        <v>233</v>
      </c>
      <c r="AC5" s="166" t="s">
        <v>305</v>
      </c>
      <c r="AD5" s="166" t="s">
        <v>188</v>
      </c>
    </row>
    <row r="6" spans="1:30" x14ac:dyDescent="0.3">
      <c r="A6" s="168" t="s">
        <v>306</v>
      </c>
      <c r="B6" s="168" t="s">
        <v>331</v>
      </c>
      <c r="C6" s="169">
        <v>44000</v>
      </c>
      <c r="D6" s="171">
        <v>7.1</v>
      </c>
      <c r="E6" s="171">
        <v>76.8</v>
      </c>
      <c r="F6" s="171">
        <v>50.1</v>
      </c>
      <c r="G6" s="172">
        <v>6.64</v>
      </c>
      <c r="H6" s="171">
        <v>19.100000000000001</v>
      </c>
      <c r="I6" s="172">
        <v>1.1100000000000001</v>
      </c>
      <c r="J6" s="170">
        <v>1600</v>
      </c>
      <c r="K6" s="184">
        <v>240</v>
      </c>
      <c r="L6" s="171">
        <v>22.1</v>
      </c>
      <c r="M6" s="170" t="s">
        <v>124</v>
      </c>
      <c r="N6" s="172">
        <v>0.81100000000000005</v>
      </c>
      <c r="O6" s="172" t="s">
        <v>299</v>
      </c>
      <c r="P6" s="172" t="s">
        <v>300</v>
      </c>
      <c r="Q6" s="172">
        <v>15.38</v>
      </c>
      <c r="R6" s="171">
        <v>26</v>
      </c>
      <c r="S6" s="172">
        <v>2.91</v>
      </c>
      <c r="T6" s="173">
        <v>4.2999999999999997E-2</v>
      </c>
      <c r="U6" s="170" t="s">
        <v>291</v>
      </c>
      <c r="V6" s="173">
        <v>0.215</v>
      </c>
      <c r="W6" s="170" t="s">
        <v>101</v>
      </c>
      <c r="X6" s="170" t="s">
        <v>293</v>
      </c>
      <c r="Y6" s="171">
        <v>6</v>
      </c>
      <c r="Z6" s="170" t="s">
        <v>287</v>
      </c>
      <c r="AA6" s="172">
        <v>19.559999999999999</v>
      </c>
      <c r="AB6" s="173" t="s">
        <v>233</v>
      </c>
      <c r="AC6" s="172" t="s">
        <v>244</v>
      </c>
      <c r="AD6" s="172" t="s">
        <v>188</v>
      </c>
    </row>
    <row r="7" spans="1:30" x14ac:dyDescent="0.3">
      <c r="A7" s="102" t="s">
        <v>307</v>
      </c>
      <c r="B7" s="102" t="s">
        <v>331</v>
      </c>
      <c r="C7" s="102">
        <v>44062</v>
      </c>
      <c r="D7" s="165">
        <v>8.1</v>
      </c>
      <c r="E7" s="165">
        <v>84</v>
      </c>
      <c r="F7" s="165">
        <v>56.7</v>
      </c>
      <c r="G7" s="166">
        <v>6.82</v>
      </c>
      <c r="H7" s="165">
        <v>17.3</v>
      </c>
      <c r="I7" s="166">
        <v>1.1299999999999999</v>
      </c>
      <c r="J7" s="86">
        <v>320</v>
      </c>
      <c r="K7" s="86">
        <v>210</v>
      </c>
      <c r="L7" s="165">
        <v>30</v>
      </c>
      <c r="M7" s="86" t="s">
        <v>124</v>
      </c>
      <c r="N7" s="166">
        <v>1.1499999999999999</v>
      </c>
      <c r="O7" s="166" t="s">
        <v>299</v>
      </c>
      <c r="P7" s="166" t="s">
        <v>300</v>
      </c>
      <c r="Q7" s="166">
        <v>12.81</v>
      </c>
      <c r="R7" s="165">
        <v>34</v>
      </c>
      <c r="S7" s="166">
        <v>3.25</v>
      </c>
      <c r="T7" s="99">
        <v>3.4000000000000002E-2</v>
      </c>
      <c r="U7" s="86" t="s">
        <v>291</v>
      </c>
      <c r="V7" s="86">
        <v>0.28799999999999998</v>
      </c>
      <c r="W7" s="86" t="s">
        <v>101</v>
      </c>
      <c r="X7" s="86" t="s">
        <v>293</v>
      </c>
      <c r="Y7" s="165">
        <v>4</v>
      </c>
      <c r="Z7" s="86" t="s">
        <v>287</v>
      </c>
      <c r="AA7" s="166">
        <v>16.97</v>
      </c>
      <c r="AB7" s="99" t="s">
        <v>233</v>
      </c>
      <c r="AC7" s="166" t="s">
        <v>244</v>
      </c>
      <c r="AD7" s="166">
        <v>11</v>
      </c>
    </row>
    <row r="8" spans="1:30" x14ac:dyDescent="0.3">
      <c r="A8" s="168" t="s">
        <v>308</v>
      </c>
      <c r="B8" s="168" t="s">
        <v>331</v>
      </c>
      <c r="C8" s="169">
        <v>44113</v>
      </c>
      <c r="D8" s="171">
        <v>6.9</v>
      </c>
      <c r="E8" s="171">
        <v>75</v>
      </c>
      <c r="F8" s="171">
        <v>45.2</v>
      </c>
      <c r="G8" s="172">
        <v>6.99</v>
      </c>
      <c r="H8" s="171">
        <v>19.2</v>
      </c>
      <c r="I8" s="172">
        <v>1.56</v>
      </c>
      <c r="J8" s="170">
        <v>390</v>
      </c>
      <c r="K8" s="184">
        <v>310</v>
      </c>
      <c r="L8" s="171">
        <v>14.1</v>
      </c>
      <c r="M8" s="170" t="s">
        <v>124</v>
      </c>
      <c r="N8" s="172">
        <v>0.47899999999999998</v>
      </c>
      <c r="O8" s="167" t="s">
        <v>309</v>
      </c>
      <c r="P8" s="172" t="s">
        <v>300</v>
      </c>
      <c r="Q8" s="172">
        <v>11.28</v>
      </c>
      <c r="R8" s="171">
        <v>30</v>
      </c>
      <c r="S8" s="172">
        <v>2.74</v>
      </c>
      <c r="T8" s="173">
        <v>0.05</v>
      </c>
      <c r="U8" s="170" t="s">
        <v>291</v>
      </c>
      <c r="V8" s="173">
        <v>0.53900000000000003</v>
      </c>
      <c r="W8" s="170" t="s">
        <v>101</v>
      </c>
      <c r="X8" s="170" t="s">
        <v>293</v>
      </c>
      <c r="Y8" s="171">
        <v>10</v>
      </c>
      <c r="Z8" s="170" t="s">
        <v>287</v>
      </c>
      <c r="AA8" s="172">
        <v>14.96</v>
      </c>
      <c r="AB8" s="173" t="s">
        <v>233</v>
      </c>
      <c r="AC8" s="172" t="s">
        <v>244</v>
      </c>
      <c r="AD8" s="172" t="s">
        <v>188</v>
      </c>
    </row>
    <row r="9" spans="1:30" x14ac:dyDescent="0.3">
      <c r="A9" s="102" t="s">
        <v>310</v>
      </c>
      <c r="B9" s="102" t="s">
        <v>331</v>
      </c>
      <c r="C9" s="102">
        <v>44174</v>
      </c>
      <c r="D9" s="165">
        <v>6.2</v>
      </c>
      <c r="E9" s="165">
        <v>72.5</v>
      </c>
      <c r="F9" s="165">
        <v>41.8</v>
      </c>
      <c r="G9" s="166">
        <v>7.08</v>
      </c>
      <c r="H9" s="165">
        <v>22.8</v>
      </c>
      <c r="I9" s="166">
        <v>1.44</v>
      </c>
      <c r="J9" s="86" t="s">
        <v>251</v>
      </c>
      <c r="K9" s="86" t="s">
        <v>251</v>
      </c>
      <c r="L9" s="165">
        <v>7.05</v>
      </c>
      <c r="M9" s="86" t="s">
        <v>124</v>
      </c>
      <c r="N9" s="166">
        <v>0.67800000000000005</v>
      </c>
      <c r="O9" s="166" t="s">
        <v>309</v>
      </c>
      <c r="P9" s="166" t="s">
        <v>300</v>
      </c>
      <c r="Q9" s="166">
        <v>11.11</v>
      </c>
      <c r="R9" s="165">
        <v>34</v>
      </c>
      <c r="S9" s="166">
        <v>6.99</v>
      </c>
      <c r="T9" s="99">
        <v>3.5999999999999997E-2</v>
      </c>
      <c r="U9" s="86" t="s">
        <v>291</v>
      </c>
      <c r="V9" s="86">
        <v>0.41699999999999998</v>
      </c>
      <c r="W9" s="86" t="s">
        <v>101</v>
      </c>
      <c r="X9" s="86" t="s">
        <v>293</v>
      </c>
      <c r="Y9" s="165">
        <v>6</v>
      </c>
      <c r="Z9" s="86" t="s">
        <v>287</v>
      </c>
      <c r="AA9" s="166">
        <v>14.56</v>
      </c>
      <c r="AB9" s="99" t="s">
        <v>233</v>
      </c>
      <c r="AC9" s="166" t="s">
        <v>244</v>
      </c>
      <c r="AD9" s="166" t="s">
        <v>188</v>
      </c>
    </row>
    <row r="10" spans="1:30" x14ac:dyDescent="0.3">
      <c r="A10" s="168" t="s">
        <v>388</v>
      </c>
      <c r="B10" s="168" t="s">
        <v>331</v>
      </c>
      <c r="C10" s="169">
        <v>44238</v>
      </c>
      <c r="D10" s="171">
        <v>6.7</v>
      </c>
      <c r="E10" s="171">
        <v>80.400000000000006</v>
      </c>
      <c r="F10" s="171">
        <v>55.8</v>
      </c>
      <c r="G10" s="172">
        <v>7</v>
      </c>
      <c r="H10" s="171">
        <v>24.7</v>
      </c>
      <c r="I10" s="172">
        <v>1.76</v>
      </c>
      <c r="J10" s="170">
        <v>1.8</v>
      </c>
      <c r="K10" s="170">
        <v>1.8</v>
      </c>
      <c r="L10" s="171">
        <v>5.35</v>
      </c>
      <c r="M10" s="170">
        <v>0.03</v>
      </c>
      <c r="N10" s="172">
        <v>0.748</v>
      </c>
      <c r="O10" s="172">
        <v>0.3</v>
      </c>
      <c r="P10" s="172">
        <v>1.8</v>
      </c>
      <c r="Q10" s="172">
        <v>8.91</v>
      </c>
      <c r="R10" s="171">
        <v>34</v>
      </c>
      <c r="S10" s="172">
        <v>4.1100000000000003</v>
      </c>
      <c r="T10" s="101">
        <v>0.01</v>
      </c>
      <c r="U10" s="170">
        <v>0.25</v>
      </c>
      <c r="V10" s="173">
        <v>0.06</v>
      </c>
      <c r="W10" s="170">
        <v>1E-3</v>
      </c>
      <c r="X10" s="170">
        <v>1.2</v>
      </c>
      <c r="Y10" s="171">
        <v>10</v>
      </c>
      <c r="Z10" s="170">
        <v>10</v>
      </c>
      <c r="AA10" s="172">
        <v>17.79</v>
      </c>
      <c r="AB10" s="173">
        <v>2E-3</v>
      </c>
      <c r="AC10" s="172">
        <v>1</v>
      </c>
      <c r="AD10" s="172">
        <v>3</v>
      </c>
    </row>
    <row r="11" spans="1:30" x14ac:dyDescent="0.3">
      <c r="A11" s="102" t="s">
        <v>403</v>
      </c>
      <c r="B11" s="102" t="s">
        <v>331</v>
      </c>
      <c r="C11" s="102">
        <v>44300</v>
      </c>
      <c r="D11" s="165">
        <v>5.5</v>
      </c>
      <c r="E11" s="165">
        <v>64.599999999999994</v>
      </c>
      <c r="F11" s="165">
        <v>53.9</v>
      </c>
      <c r="G11" s="166">
        <v>6.95</v>
      </c>
      <c r="H11" s="165">
        <v>24.7</v>
      </c>
      <c r="I11" s="166">
        <v>2.85</v>
      </c>
      <c r="J11" s="86">
        <v>2</v>
      </c>
      <c r="K11" s="86">
        <v>1.8</v>
      </c>
      <c r="L11" s="165">
        <v>2.5</v>
      </c>
      <c r="M11" s="86">
        <v>0.03</v>
      </c>
      <c r="N11" s="166">
        <v>0.13300000000000001</v>
      </c>
      <c r="O11" s="166">
        <v>0.3</v>
      </c>
      <c r="P11" s="166">
        <v>1.8</v>
      </c>
      <c r="Q11" s="166">
        <v>2.84</v>
      </c>
      <c r="R11" s="165">
        <v>34</v>
      </c>
      <c r="S11" s="166">
        <v>2.2599999999999998</v>
      </c>
      <c r="T11" s="99">
        <v>0.01</v>
      </c>
      <c r="U11" s="86">
        <v>0.1</v>
      </c>
      <c r="V11" s="86">
        <v>0.06</v>
      </c>
      <c r="W11" s="86">
        <v>1E-3</v>
      </c>
      <c r="X11" s="86">
        <v>1.2</v>
      </c>
      <c r="Y11" s="165">
        <v>10</v>
      </c>
      <c r="Z11" s="86">
        <v>10</v>
      </c>
      <c r="AA11" s="166">
        <v>20.2</v>
      </c>
      <c r="AB11" s="99">
        <v>2E-3</v>
      </c>
      <c r="AC11" s="166">
        <v>3</v>
      </c>
      <c r="AD11" s="166">
        <v>3</v>
      </c>
    </row>
    <row r="12" spans="1:30" x14ac:dyDescent="0.3">
      <c r="A12" s="168" t="s">
        <v>406</v>
      </c>
      <c r="B12" s="168" t="s">
        <v>331</v>
      </c>
      <c r="C12" s="169">
        <v>44364</v>
      </c>
      <c r="D12" s="171">
        <v>7.5</v>
      </c>
      <c r="E12" s="171">
        <v>80.900000000000006</v>
      </c>
      <c r="F12" s="171">
        <v>56.1</v>
      </c>
      <c r="G12" s="172">
        <v>7.04</v>
      </c>
      <c r="H12" s="171">
        <v>19</v>
      </c>
      <c r="I12" s="172">
        <v>1.77</v>
      </c>
      <c r="J12" s="170"/>
      <c r="K12" s="170"/>
      <c r="L12" s="171"/>
      <c r="M12" s="170"/>
      <c r="N12" s="172"/>
      <c r="O12" s="172"/>
      <c r="P12" s="172"/>
      <c r="Q12" s="172"/>
      <c r="R12" s="171"/>
      <c r="S12" s="172"/>
      <c r="T12" s="101"/>
      <c r="U12" s="170"/>
      <c r="V12" s="173"/>
      <c r="W12" s="170"/>
      <c r="X12" s="170"/>
      <c r="Y12" s="171"/>
      <c r="Z12" s="170"/>
      <c r="AA12" s="172"/>
      <c r="AB12" s="173"/>
      <c r="AC12" s="172"/>
      <c r="AD12" s="172"/>
    </row>
    <row r="15" spans="1:30" x14ac:dyDescent="0.3">
      <c r="A15" s="107" t="s">
        <v>311</v>
      </c>
      <c r="B15" s="108"/>
      <c r="C15" s="108"/>
      <c r="D15" s="176" t="s">
        <v>313</v>
      </c>
      <c r="E15" s="108"/>
      <c r="F15" s="108"/>
      <c r="G15" s="176" t="s">
        <v>319</v>
      </c>
      <c r="H15" s="108"/>
      <c r="I15" s="108"/>
      <c r="J15" s="108"/>
      <c r="K15" s="175" t="s">
        <v>312</v>
      </c>
      <c r="L15" s="177" t="s">
        <v>314</v>
      </c>
      <c r="M15" s="175" t="s">
        <v>315</v>
      </c>
      <c r="N15" s="176" t="s">
        <v>316</v>
      </c>
      <c r="O15" s="176"/>
      <c r="P15" s="108"/>
      <c r="Q15" s="108"/>
      <c r="R15" s="176" t="s">
        <v>317</v>
      </c>
      <c r="S15" s="176" t="s">
        <v>318</v>
      </c>
      <c r="T15" s="108" t="s">
        <v>320</v>
      </c>
      <c r="U15" s="108"/>
      <c r="V15" s="108"/>
      <c r="W15" s="108"/>
      <c r="X15" s="177" t="s">
        <v>321</v>
      </c>
      <c r="Y15" s="108"/>
      <c r="Z15" s="175" t="s">
        <v>322</v>
      </c>
      <c r="AA15" s="108"/>
      <c r="AB15" s="178" t="s">
        <v>323</v>
      </c>
      <c r="AC15" s="179" t="s">
        <v>324</v>
      </c>
      <c r="AD15" s="179"/>
    </row>
    <row r="16" spans="1:30" x14ac:dyDescent="0.3">
      <c r="A16" s="109"/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 t="s">
        <v>326</v>
      </c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</row>
    <row r="18" spans="1:2" x14ac:dyDescent="0.3">
      <c r="A18" s="181" t="s">
        <v>327</v>
      </c>
    </row>
    <row r="19" spans="1:2" x14ac:dyDescent="0.3">
      <c r="A19" s="182" t="s">
        <v>328</v>
      </c>
    </row>
    <row r="20" spans="1:2" x14ac:dyDescent="0.3">
      <c r="A20" s="142" t="s">
        <v>329</v>
      </c>
    </row>
    <row r="21" spans="1:2" x14ac:dyDescent="0.3">
      <c r="A21" s="142" t="s">
        <v>330</v>
      </c>
    </row>
    <row r="23" spans="1:2" x14ac:dyDescent="0.3">
      <c r="A23" s="183" t="s">
        <v>143</v>
      </c>
    </row>
    <row r="24" spans="1:2" x14ac:dyDescent="0.3">
      <c r="A24" s="142" t="s">
        <v>144</v>
      </c>
      <c r="B24" s="142" t="s">
        <v>145</v>
      </c>
    </row>
    <row r="25" spans="1:2" x14ac:dyDescent="0.3">
      <c r="A25" s="142" t="s">
        <v>146</v>
      </c>
      <c r="B25" s="142" t="s">
        <v>147</v>
      </c>
    </row>
    <row r="26" spans="1:2" x14ac:dyDescent="0.3">
      <c r="A26" s="142" t="s">
        <v>148</v>
      </c>
      <c r="B26" s="142" t="s">
        <v>149</v>
      </c>
    </row>
    <row r="27" spans="1:2" x14ac:dyDescent="0.3">
      <c r="A27" s="142" t="s">
        <v>146</v>
      </c>
      <c r="B27" s="142" t="s">
        <v>150</v>
      </c>
    </row>
    <row r="28" spans="1:2" x14ac:dyDescent="0.3">
      <c r="A28" s="142" t="s">
        <v>151</v>
      </c>
      <c r="B28" s="142" t="s">
        <v>152</v>
      </c>
    </row>
  </sheetData>
  <autoFilter ref="B1:B9" xr:uid="{00000000-0009-0000-0000-000001000000}"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H112"/>
  <sheetViews>
    <sheetView zoomScale="80" zoomScaleNormal="80" workbookViewId="0">
      <pane ySplit="1" topLeftCell="A24" activePane="bottomLeft" state="frozen"/>
      <selection pane="bottomLeft" activeCell="H63" sqref="H63"/>
    </sheetView>
  </sheetViews>
  <sheetFormatPr defaultColWidth="11.5546875" defaultRowHeight="14.4" x14ac:dyDescent="0.3"/>
  <cols>
    <col min="1" max="1" width="11.5546875" style="62"/>
    <col min="2" max="17" width="11.5546875" style="5"/>
    <col min="19" max="16384" width="11.5546875" style="5"/>
  </cols>
  <sheetData>
    <row r="1" spans="1:190" s="10" customFormat="1" ht="20.399999999999999" x14ac:dyDescent="0.3">
      <c r="A1" s="67"/>
      <c r="B1" s="8" t="s">
        <v>14</v>
      </c>
      <c r="C1" s="9" t="s">
        <v>7</v>
      </c>
      <c r="D1" s="9" t="s">
        <v>6</v>
      </c>
      <c r="E1" s="9" t="s">
        <v>25</v>
      </c>
      <c r="F1" s="9" t="s">
        <v>26</v>
      </c>
      <c r="G1" s="9" t="s">
        <v>27</v>
      </c>
      <c r="I1" s="8" t="s">
        <v>15</v>
      </c>
      <c r="J1" s="9" t="s">
        <v>7</v>
      </c>
      <c r="K1" s="9" t="s">
        <v>6</v>
      </c>
      <c r="L1" s="9" t="s">
        <v>25</v>
      </c>
      <c r="M1" s="9" t="s">
        <v>26</v>
      </c>
      <c r="N1" s="9" t="s">
        <v>27</v>
      </c>
      <c r="P1" s="8" t="s">
        <v>16</v>
      </c>
      <c r="Q1" s="9" t="s">
        <v>7</v>
      </c>
      <c r="R1" s="9" t="s">
        <v>6</v>
      </c>
      <c r="S1" s="9" t="s">
        <v>25</v>
      </c>
      <c r="T1" s="9" t="s">
        <v>26</v>
      </c>
      <c r="U1" s="9" t="s">
        <v>27</v>
      </c>
      <c r="W1" s="8" t="s">
        <v>0</v>
      </c>
      <c r="X1" s="9" t="s">
        <v>7</v>
      </c>
      <c r="Y1" s="9" t="s">
        <v>6</v>
      </c>
      <c r="Z1" s="9" t="s">
        <v>25</v>
      </c>
      <c r="AA1" s="9" t="s">
        <v>26</v>
      </c>
      <c r="AB1" s="9" t="s">
        <v>27</v>
      </c>
      <c r="AD1" s="8" t="s">
        <v>9</v>
      </c>
      <c r="AE1" s="9" t="s">
        <v>7</v>
      </c>
      <c r="AF1" s="9" t="s">
        <v>6</v>
      </c>
      <c r="AG1" s="9" t="s">
        <v>25</v>
      </c>
      <c r="AH1" s="9" t="s">
        <v>26</v>
      </c>
      <c r="AI1" s="9" t="s">
        <v>27</v>
      </c>
      <c r="AJ1" s="9" t="s">
        <v>34</v>
      </c>
      <c r="AL1" s="8" t="s">
        <v>1</v>
      </c>
      <c r="AM1" s="9" t="s">
        <v>7</v>
      </c>
      <c r="AN1" s="9" t="s">
        <v>6</v>
      </c>
      <c r="AO1" s="9" t="s">
        <v>25</v>
      </c>
      <c r="AP1" s="9" t="s">
        <v>26</v>
      </c>
      <c r="AQ1" s="9" t="s">
        <v>27</v>
      </c>
      <c r="AS1" s="8" t="s">
        <v>10</v>
      </c>
      <c r="AT1" s="9" t="s">
        <v>7</v>
      </c>
      <c r="AU1" s="9" t="s">
        <v>6</v>
      </c>
      <c r="AV1" s="9" t="s">
        <v>25</v>
      </c>
      <c r="AW1" s="9" t="s">
        <v>26</v>
      </c>
      <c r="AX1" s="9" t="s">
        <v>27</v>
      </c>
      <c r="AZ1" s="8" t="s">
        <v>11</v>
      </c>
      <c r="BA1" s="9" t="s">
        <v>7</v>
      </c>
      <c r="BB1" s="9" t="s">
        <v>6</v>
      </c>
      <c r="BC1" s="9" t="s">
        <v>25</v>
      </c>
      <c r="BD1" s="9" t="s">
        <v>26</v>
      </c>
      <c r="BE1" s="9" t="s">
        <v>27</v>
      </c>
      <c r="BG1" s="63" t="s">
        <v>40</v>
      </c>
      <c r="BH1" s="9" t="s">
        <v>7</v>
      </c>
      <c r="BI1" s="9" t="s">
        <v>6</v>
      </c>
      <c r="BJ1" s="9" t="s">
        <v>25</v>
      </c>
      <c r="BK1" s="9" t="s">
        <v>26</v>
      </c>
      <c r="BL1" s="9" t="s">
        <v>27</v>
      </c>
      <c r="BN1" s="63" t="s">
        <v>41</v>
      </c>
      <c r="BO1" s="9" t="s">
        <v>7</v>
      </c>
      <c r="BP1" s="9" t="s">
        <v>6</v>
      </c>
      <c r="BQ1" s="9" t="s">
        <v>25</v>
      </c>
      <c r="BR1" s="9" t="s">
        <v>26</v>
      </c>
      <c r="BS1" s="9" t="s">
        <v>27</v>
      </c>
      <c r="BU1" s="63" t="s">
        <v>35</v>
      </c>
      <c r="BV1" s="9" t="s">
        <v>7</v>
      </c>
      <c r="BW1" s="9" t="s">
        <v>6</v>
      </c>
      <c r="BX1" s="9" t="s">
        <v>25</v>
      </c>
      <c r="BY1" s="9" t="s">
        <v>26</v>
      </c>
      <c r="BZ1" s="9" t="s">
        <v>27</v>
      </c>
      <c r="CB1" s="8" t="s">
        <v>2</v>
      </c>
      <c r="CC1" s="9" t="s">
        <v>7</v>
      </c>
      <c r="CD1" s="9" t="s">
        <v>6</v>
      </c>
      <c r="CE1" s="9" t="s">
        <v>25</v>
      </c>
      <c r="CF1" s="9" t="s">
        <v>26</v>
      </c>
      <c r="CG1" s="9" t="s">
        <v>27</v>
      </c>
      <c r="CI1" s="8" t="s">
        <v>17</v>
      </c>
      <c r="CJ1" s="9" t="s">
        <v>7</v>
      </c>
      <c r="CK1" s="9" t="s">
        <v>6</v>
      </c>
      <c r="CL1" s="9" t="s">
        <v>25</v>
      </c>
      <c r="CM1" s="9" t="s">
        <v>26</v>
      </c>
      <c r="CN1" s="9" t="s">
        <v>27</v>
      </c>
      <c r="CP1" s="8" t="s">
        <v>18</v>
      </c>
      <c r="CQ1" s="9" t="s">
        <v>7</v>
      </c>
      <c r="CR1" s="9" t="s">
        <v>6</v>
      </c>
      <c r="CS1" s="9" t="s">
        <v>25</v>
      </c>
      <c r="CT1" s="9" t="s">
        <v>26</v>
      </c>
      <c r="CU1" s="9" t="s">
        <v>27</v>
      </c>
      <c r="CW1" s="8" t="s">
        <v>3</v>
      </c>
      <c r="CX1" s="9" t="s">
        <v>7</v>
      </c>
      <c r="CY1" s="9" t="s">
        <v>6</v>
      </c>
      <c r="CZ1" s="9" t="s">
        <v>25</v>
      </c>
      <c r="DA1" s="9" t="s">
        <v>26</v>
      </c>
      <c r="DB1" s="9" t="s">
        <v>27</v>
      </c>
      <c r="DD1" s="8" t="s">
        <v>12</v>
      </c>
      <c r="DE1" s="9" t="s">
        <v>7</v>
      </c>
      <c r="DF1" s="9" t="s">
        <v>6</v>
      </c>
      <c r="DG1" s="9" t="s">
        <v>25</v>
      </c>
      <c r="DH1" s="9" t="s">
        <v>26</v>
      </c>
      <c r="DI1" s="9" t="s">
        <v>27</v>
      </c>
      <c r="DK1" s="8" t="s">
        <v>19</v>
      </c>
      <c r="DL1" s="9" t="s">
        <v>7</v>
      </c>
      <c r="DM1" s="9" t="s">
        <v>6</v>
      </c>
      <c r="DN1" s="9" t="s">
        <v>25</v>
      </c>
      <c r="DO1" s="9" t="s">
        <v>26</v>
      </c>
      <c r="DP1" s="9" t="s">
        <v>27</v>
      </c>
      <c r="DR1" s="8" t="s">
        <v>20</v>
      </c>
      <c r="DS1" s="9" t="s">
        <v>7</v>
      </c>
      <c r="DT1" s="9" t="s">
        <v>6</v>
      </c>
      <c r="DU1" s="9" t="s">
        <v>25</v>
      </c>
      <c r="DV1" s="9" t="s">
        <v>26</v>
      </c>
      <c r="DW1" s="9" t="s">
        <v>27</v>
      </c>
      <c r="DY1" s="8" t="s">
        <v>21</v>
      </c>
      <c r="DZ1" s="9" t="s">
        <v>7</v>
      </c>
      <c r="EA1" s="9" t="s">
        <v>6</v>
      </c>
      <c r="EB1" s="9" t="s">
        <v>25</v>
      </c>
      <c r="EC1" s="9" t="s">
        <v>26</v>
      </c>
      <c r="ED1" s="9" t="s">
        <v>27</v>
      </c>
      <c r="EF1" s="8" t="s">
        <v>4</v>
      </c>
      <c r="EG1" s="9" t="s">
        <v>7</v>
      </c>
      <c r="EH1" s="9" t="s">
        <v>6</v>
      </c>
      <c r="EI1" s="9" t="s">
        <v>25</v>
      </c>
      <c r="EJ1" s="9" t="s">
        <v>26</v>
      </c>
      <c r="EK1" s="9" t="s">
        <v>27</v>
      </c>
      <c r="EM1" s="8" t="s">
        <v>5</v>
      </c>
      <c r="EN1" s="9" t="s">
        <v>407</v>
      </c>
      <c r="EO1" s="9" t="s">
        <v>7</v>
      </c>
      <c r="EP1" s="9" t="s">
        <v>25</v>
      </c>
      <c r="EQ1" s="9" t="s">
        <v>26</v>
      </c>
      <c r="ER1" s="9" t="s">
        <v>27</v>
      </c>
      <c r="ET1" s="8" t="s">
        <v>22</v>
      </c>
      <c r="EU1" s="9" t="s">
        <v>7</v>
      </c>
      <c r="EV1" s="9" t="s">
        <v>6</v>
      </c>
      <c r="EW1" s="9" t="s">
        <v>25</v>
      </c>
      <c r="EX1" s="9" t="s">
        <v>26</v>
      </c>
      <c r="EY1" s="9" t="s">
        <v>27</v>
      </c>
      <c r="FA1" s="8" t="s">
        <v>23</v>
      </c>
      <c r="FB1" s="9" t="s">
        <v>7</v>
      </c>
      <c r="FC1" s="9" t="s">
        <v>6</v>
      </c>
      <c r="FD1" s="9" t="s">
        <v>25</v>
      </c>
      <c r="FE1" s="9" t="s">
        <v>26</v>
      </c>
      <c r="FF1" s="9" t="s">
        <v>27</v>
      </c>
      <c r="FH1" s="8" t="s">
        <v>24</v>
      </c>
      <c r="FI1" s="9" t="s">
        <v>7</v>
      </c>
      <c r="FJ1" s="9" t="s">
        <v>6</v>
      </c>
      <c r="FK1" s="9" t="s">
        <v>25</v>
      </c>
      <c r="FL1" s="9" t="s">
        <v>26</v>
      </c>
      <c r="FM1" s="9" t="s">
        <v>27</v>
      </c>
      <c r="FO1" s="8" t="s">
        <v>13</v>
      </c>
      <c r="FP1" s="9" t="s">
        <v>7</v>
      </c>
      <c r="FQ1" s="9" t="s">
        <v>6</v>
      </c>
      <c r="FR1" s="9" t="s">
        <v>25</v>
      </c>
      <c r="FS1" s="9" t="s">
        <v>26</v>
      </c>
      <c r="FT1" s="9" t="s">
        <v>27</v>
      </c>
      <c r="FV1" s="8" t="s">
        <v>33</v>
      </c>
      <c r="FW1" s="9" t="s">
        <v>7</v>
      </c>
      <c r="FX1" s="9" t="s">
        <v>6</v>
      </c>
      <c r="FY1" s="9" t="s">
        <v>25</v>
      </c>
      <c r="FZ1" s="9" t="s">
        <v>26</v>
      </c>
      <c r="GA1" s="9" t="s">
        <v>27</v>
      </c>
      <c r="GB1" s="68"/>
      <c r="GC1" s="8" t="s">
        <v>39</v>
      </c>
      <c r="GD1" s="9" t="s">
        <v>7</v>
      </c>
      <c r="GE1" s="9" t="s">
        <v>6</v>
      </c>
      <c r="GF1" s="9" t="s">
        <v>25</v>
      </c>
      <c r="GG1" s="9" t="s">
        <v>26</v>
      </c>
      <c r="GH1" s="9" t="s">
        <v>27</v>
      </c>
    </row>
    <row r="2" spans="1:190" s="14" customFormat="1" ht="10.199999999999999" x14ac:dyDescent="0.3">
      <c r="A2" s="58" t="s">
        <v>408</v>
      </c>
      <c r="B2" s="11">
        <v>40544</v>
      </c>
      <c r="C2" s="12">
        <v>16820</v>
      </c>
      <c r="D2" s="12">
        <v>1203</v>
      </c>
      <c r="E2" s="13">
        <v>1203</v>
      </c>
      <c r="F2" s="13">
        <v>9011.5</v>
      </c>
      <c r="G2" s="13">
        <v>16820</v>
      </c>
      <c r="I2" s="11">
        <v>40544</v>
      </c>
      <c r="J2" s="15">
        <v>1</v>
      </c>
      <c r="K2" s="15">
        <v>1</v>
      </c>
      <c r="L2" s="13">
        <v>1</v>
      </c>
      <c r="M2" s="13">
        <v>1</v>
      </c>
      <c r="N2" s="13">
        <v>1</v>
      </c>
      <c r="P2" s="11">
        <v>40544</v>
      </c>
      <c r="Q2" s="16">
        <v>7.36</v>
      </c>
      <c r="R2" s="16">
        <v>7.44</v>
      </c>
      <c r="S2" s="17">
        <v>7.36</v>
      </c>
      <c r="T2" s="17">
        <v>7.4</v>
      </c>
      <c r="U2" s="17">
        <v>7.44</v>
      </c>
      <c r="W2" s="11">
        <v>40544</v>
      </c>
      <c r="X2" s="18">
        <v>93.4</v>
      </c>
      <c r="Y2" s="18">
        <v>96.6</v>
      </c>
      <c r="Z2" s="19">
        <v>93.4</v>
      </c>
      <c r="AA2" s="19">
        <v>95</v>
      </c>
      <c r="AB2" s="19">
        <v>96.6</v>
      </c>
      <c r="AD2" s="11">
        <v>40544</v>
      </c>
      <c r="AE2" s="18">
        <v>27</v>
      </c>
      <c r="AF2" s="18">
        <v>28.4</v>
      </c>
      <c r="AG2" s="19">
        <v>27</v>
      </c>
      <c r="AH2" s="19">
        <v>27.7</v>
      </c>
      <c r="AI2" s="19">
        <v>28.4</v>
      </c>
      <c r="AJ2" s="19">
        <v>1.3999999999999986</v>
      </c>
      <c r="AL2" s="11">
        <v>40544</v>
      </c>
      <c r="AM2" s="16">
        <v>9.5</v>
      </c>
      <c r="AN2" s="16">
        <v>21</v>
      </c>
      <c r="AO2" s="19">
        <v>9.5</v>
      </c>
      <c r="AP2" s="19">
        <v>15.25</v>
      </c>
      <c r="AQ2" s="19">
        <v>21</v>
      </c>
      <c r="AS2" s="11">
        <v>40544</v>
      </c>
      <c r="AT2" s="20">
        <v>0.01</v>
      </c>
      <c r="AU2" s="20">
        <v>0.01</v>
      </c>
      <c r="AV2" s="21">
        <v>0.01</v>
      </c>
      <c r="AW2" s="21">
        <v>0.01</v>
      </c>
      <c r="AX2" s="21">
        <v>0.01</v>
      </c>
      <c r="AZ2" s="11">
        <v>40544</v>
      </c>
      <c r="BA2" s="22">
        <v>1.1000000000000001</v>
      </c>
      <c r="BB2" s="22">
        <v>1</v>
      </c>
      <c r="BC2" s="17">
        <v>1</v>
      </c>
      <c r="BD2" s="17">
        <v>1.05</v>
      </c>
      <c r="BE2" s="17">
        <v>1.1000000000000001</v>
      </c>
      <c r="BG2" s="11">
        <v>40544</v>
      </c>
      <c r="BH2" s="24"/>
      <c r="BI2" s="24"/>
      <c r="BJ2" s="17"/>
      <c r="BK2" s="17"/>
      <c r="BL2" s="17"/>
      <c r="BN2" s="11">
        <v>40544</v>
      </c>
      <c r="BO2" s="24"/>
      <c r="BP2" s="24"/>
      <c r="BQ2" s="17"/>
      <c r="BR2" s="17"/>
      <c r="BS2" s="17"/>
      <c r="BU2" s="11">
        <v>40544</v>
      </c>
      <c r="BV2" s="24">
        <v>1.8</v>
      </c>
      <c r="BW2" s="24">
        <v>3</v>
      </c>
      <c r="BX2" s="17">
        <v>1.8</v>
      </c>
      <c r="BY2" s="17">
        <v>2.4</v>
      </c>
      <c r="BZ2" s="17">
        <v>3</v>
      </c>
      <c r="CB2" s="11">
        <v>40544</v>
      </c>
      <c r="CC2" s="18">
        <v>14</v>
      </c>
      <c r="CD2" s="18">
        <v>17</v>
      </c>
      <c r="CE2" s="19">
        <v>14</v>
      </c>
      <c r="CF2" s="19">
        <v>15.5</v>
      </c>
      <c r="CG2" s="19">
        <v>17</v>
      </c>
      <c r="CI2" s="11">
        <v>40544</v>
      </c>
      <c r="CJ2" s="12">
        <v>47</v>
      </c>
      <c r="CK2" s="12">
        <v>37</v>
      </c>
      <c r="CL2" s="13">
        <v>37</v>
      </c>
      <c r="CM2" s="13">
        <v>42</v>
      </c>
      <c r="CN2" s="13">
        <v>47</v>
      </c>
      <c r="CP2" s="11">
        <v>40544</v>
      </c>
      <c r="CQ2" s="18">
        <v>54</v>
      </c>
      <c r="CR2" s="18">
        <v>51</v>
      </c>
      <c r="CS2" s="19">
        <v>51</v>
      </c>
      <c r="CT2" s="19">
        <v>52.5</v>
      </c>
      <c r="CU2" s="19">
        <v>54</v>
      </c>
      <c r="CW2" s="11">
        <v>40544</v>
      </c>
      <c r="CX2" s="24">
        <v>1.4</v>
      </c>
      <c r="CY2" s="24">
        <v>1.5</v>
      </c>
      <c r="CZ2" s="17">
        <v>1.4</v>
      </c>
      <c r="DA2" s="17">
        <v>1.45</v>
      </c>
      <c r="DB2" s="17">
        <v>1.5</v>
      </c>
      <c r="DD2" s="11">
        <v>40544</v>
      </c>
      <c r="DE2" s="22">
        <v>7.51</v>
      </c>
      <c r="DF2" s="22">
        <v>7.58</v>
      </c>
      <c r="DG2" s="17">
        <v>7.51</v>
      </c>
      <c r="DH2" s="17">
        <v>7.5449999999999999</v>
      </c>
      <c r="DI2" s="17">
        <v>7.58</v>
      </c>
      <c r="DK2" s="11">
        <v>40544</v>
      </c>
      <c r="DL2" s="25">
        <v>0.01</v>
      </c>
      <c r="DM2" s="25">
        <v>0.02</v>
      </c>
      <c r="DN2" s="21">
        <v>0.01</v>
      </c>
      <c r="DO2" s="21">
        <v>1.4999999999999999E-2</v>
      </c>
      <c r="DP2" s="21">
        <v>0.02</v>
      </c>
      <c r="DR2" s="11">
        <v>40544</v>
      </c>
      <c r="DS2" s="26">
        <v>0.01</v>
      </c>
      <c r="DT2" s="26">
        <v>0.01</v>
      </c>
      <c r="DU2" s="21">
        <v>0.3</v>
      </c>
      <c r="DV2" s="21">
        <v>0.3</v>
      </c>
      <c r="DW2" s="21">
        <v>0.3</v>
      </c>
      <c r="DY2" s="11">
        <v>40544</v>
      </c>
      <c r="DZ2" s="22">
        <v>0.27650000000000002</v>
      </c>
      <c r="EA2" s="22">
        <v>0.247</v>
      </c>
      <c r="EB2" s="17">
        <v>0.247</v>
      </c>
      <c r="EC2" s="17">
        <v>0.26175000000000004</v>
      </c>
      <c r="ED2" s="17">
        <v>0.27650000000000002</v>
      </c>
      <c r="EF2" s="11">
        <v>40544</v>
      </c>
      <c r="EG2" s="27">
        <v>3</v>
      </c>
      <c r="EH2" s="27">
        <v>3</v>
      </c>
      <c r="EI2" s="19">
        <v>3</v>
      </c>
      <c r="EJ2" s="19">
        <v>3</v>
      </c>
      <c r="EK2" s="19">
        <v>3</v>
      </c>
      <c r="EM2" s="11">
        <v>40544</v>
      </c>
      <c r="EN2" s="18">
        <v>10</v>
      </c>
      <c r="EO2" s="18">
        <v>8</v>
      </c>
      <c r="EP2" s="19">
        <v>8</v>
      </c>
      <c r="EQ2" s="19">
        <v>9</v>
      </c>
      <c r="ER2" s="19">
        <v>10</v>
      </c>
      <c r="ET2" s="11">
        <v>40544</v>
      </c>
      <c r="EU2" s="18">
        <v>1</v>
      </c>
      <c r="EV2" s="18">
        <v>1</v>
      </c>
      <c r="EW2" s="19">
        <v>1</v>
      </c>
      <c r="EX2" s="19">
        <v>1</v>
      </c>
      <c r="EY2" s="19">
        <v>1</v>
      </c>
      <c r="FA2" s="11">
        <v>40544</v>
      </c>
      <c r="FB2" s="18">
        <v>23</v>
      </c>
      <c r="FC2" s="18">
        <v>22</v>
      </c>
      <c r="FD2" s="19">
        <v>22</v>
      </c>
      <c r="FE2" s="19">
        <v>22.5</v>
      </c>
      <c r="FF2" s="19">
        <v>23</v>
      </c>
      <c r="FH2" s="11">
        <v>40544</v>
      </c>
      <c r="FI2" s="23">
        <v>1.22</v>
      </c>
      <c r="FJ2" s="23">
        <v>1.5</v>
      </c>
      <c r="FK2" s="17">
        <v>1.22</v>
      </c>
      <c r="FL2" s="17">
        <v>1.3599999999999999</v>
      </c>
      <c r="FM2" s="17">
        <v>1.5</v>
      </c>
      <c r="FO2" s="11">
        <v>40544</v>
      </c>
      <c r="FP2" s="26">
        <v>1E-3</v>
      </c>
      <c r="FQ2" s="26">
        <v>1E-3</v>
      </c>
      <c r="FR2" s="21">
        <v>1E-3</v>
      </c>
      <c r="FS2" s="21">
        <v>1E-3</v>
      </c>
      <c r="FT2" s="21">
        <v>1E-3</v>
      </c>
      <c r="FV2" s="11">
        <v>40544</v>
      </c>
      <c r="FW2" s="16">
        <v>6.0000000000000001E-3</v>
      </c>
      <c r="FX2" s="16">
        <v>6.0000000000000001E-3</v>
      </c>
      <c r="FY2" s="19">
        <v>6.0000000000000001E-3</v>
      </c>
      <c r="FZ2" s="19">
        <v>6.0000000000000001E-3</v>
      </c>
      <c r="GA2" s="19">
        <v>6.0000000000000001E-3</v>
      </c>
      <c r="GB2" s="69"/>
      <c r="GC2" s="11">
        <v>40544</v>
      </c>
      <c r="GD2" s="71">
        <v>1E-4</v>
      </c>
      <c r="GE2" s="71">
        <v>1E-4</v>
      </c>
      <c r="GF2" s="17">
        <v>1E-4</v>
      </c>
      <c r="GG2" s="17">
        <v>1E-4</v>
      </c>
      <c r="GH2" s="17">
        <v>1E-4</v>
      </c>
    </row>
    <row r="3" spans="1:190" s="14" customFormat="1" ht="10.199999999999999" x14ac:dyDescent="0.3">
      <c r="A3" s="58" t="s">
        <v>409</v>
      </c>
      <c r="B3" s="11">
        <v>40603</v>
      </c>
      <c r="C3" s="12">
        <v>245</v>
      </c>
      <c r="D3" s="12">
        <v>720</v>
      </c>
      <c r="E3" s="13">
        <v>245</v>
      </c>
      <c r="F3" s="13">
        <v>482.5</v>
      </c>
      <c r="G3" s="13">
        <v>720</v>
      </c>
      <c r="I3" s="11">
        <v>40603</v>
      </c>
      <c r="J3" s="15">
        <v>2.2000000000000002</v>
      </c>
      <c r="K3" s="15">
        <v>2.2000000000000002</v>
      </c>
      <c r="L3" s="13">
        <v>2.2000000000000002</v>
      </c>
      <c r="M3" s="13">
        <v>2.2000000000000002</v>
      </c>
      <c r="N3" s="13">
        <v>2.2000000000000002</v>
      </c>
      <c r="P3" s="11">
        <v>40603</v>
      </c>
      <c r="Q3" s="16">
        <v>7.62</v>
      </c>
      <c r="R3" s="16">
        <v>9.5</v>
      </c>
      <c r="S3" s="17">
        <v>7.62</v>
      </c>
      <c r="T3" s="17">
        <v>8.56</v>
      </c>
      <c r="U3" s="17">
        <v>9.5</v>
      </c>
      <c r="W3" s="11">
        <v>40603</v>
      </c>
      <c r="X3" s="18">
        <v>96.2</v>
      </c>
      <c r="Y3" s="18">
        <v>124.1</v>
      </c>
      <c r="Z3" s="19">
        <v>96.2</v>
      </c>
      <c r="AA3" s="19">
        <v>110.15</v>
      </c>
      <c r="AB3" s="19">
        <v>124.1</v>
      </c>
      <c r="AD3" s="11">
        <v>40603</v>
      </c>
      <c r="AE3" s="18">
        <v>26.2</v>
      </c>
      <c r="AF3" s="18">
        <v>29</v>
      </c>
      <c r="AG3" s="19">
        <v>26.2</v>
      </c>
      <c r="AH3" s="19">
        <v>27.6</v>
      </c>
      <c r="AI3" s="19">
        <v>29</v>
      </c>
      <c r="AJ3" s="19">
        <v>2.8000000000000007</v>
      </c>
      <c r="AL3" s="11">
        <v>40603</v>
      </c>
      <c r="AM3" s="16">
        <v>6</v>
      </c>
      <c r="AN3" s="16">
        <v>4</v>
      </c>
      <c r="AO3" s="19">
        <v>4</v>
      </c>
      <c r="AP3" s="19">
        <v>5</v>
      </c>
      <c r="AQ3" s="19">
        <v>6</v>
      </c>
      <c r="AS3" s="11">
        <v>40603</v>
      </c>
      <c r="AT3" s="20">
        <v>0.01</v>
      </c>
      <c r="AU3" s="20">
        <v>8.9999999999999993E-3</v>
      </c>
      <c r="AV3" s="21">
        <v>8.9999999999999993E-3</v>
      </c>
      <c r="AW3" s="21">
        <v>9.4999999999999998E-3</v>
      </c>
      <c r="AX3" s="21">
        <v>0.01</v>
      </c>
      <c r="AZ3" s="11">
        <v>40603</v>
      </c>
      <c r="BA3" s="22">
        <v>1.7</v>
      </c>
      <c r="BB3" s="22">
        <v>2.1</v>
      </c>
      <c r="BC3" s="17">
        <v>1.7</v>
      </c>
      <c r="BD3" s="17">
        <v>1.9</v>
      </c>
      <c r="BE3" s="17">
        <v>2.1</v>
      </c>
      <c r="BG3" s="11">
        <v>40603</v>
      </c>
      <c r="BH3" s="24"/>
      <c r="BI3" s="24"/>
      <c r="BJ3" s="17"/>
      <c r="BK3" s="17"/>
      <c r="BL3" s="17"/>
      <c r="BN3" s="11">
        <v>40603</v>
      </c>
      <c r="BO3" s="24"/>
      <c r="BP3" s="24"/>
      <c r="BQ3" s="17"/>
      <c r="BR3" s="17"/>
      <c r="BS3" s="17"/>
      <c r="BU3" s="11">
        <v>40603</v>
      </c>
      <c r="BV3" s="24">
        <v>3.31</v>
      </c>
      <c r="BW3" s="24">
        <v>2.75</v>
      </c>
      <c r="BX3" s="17">
        <v>2.75</v>
      </c>
      <c r="BY3" s="17">
        <v>3.0300000000000002</v>
      </c>
      <c r="BZ3" s="17">
        <v>3.31</v>
      </c>
      <c r="CB3" s="11">
        <v>40603</v>
      </c>
      <c r="CC3" s="18">
        <v>18</v>
      </c>
      <c r="CD3" s="18">
        <v>30</v>
      </c>
      <c r="CE3" s="19">
        <v>18</v>
      </c>
      <c r="CF3" s="19">
        <v>24</v>
      </c>
      <c r="CG3" s="19">
        <v>30</v>
      </c>
      <c r="CI3" s="11">
        <v>40603</v>
      </c>
      <c r="CJ3" s="12">
        <v>68</v>
      </c>
      <c r="CK3" s="12">
        <v>72</v>
      </c>
      <c r="CL3" s="13">
        <v>68</v>
      </c>
      <c r="CM3" s="13">
        <v>70</v>
      </c>
      <c r="CN3" s="13">
        <v>72</v>
      </c>
      <c r="CP3" s="11">
        <v>40603</v>
      </c>
      <c r="CQ3" s="18">
        <v>37.24</v>
      </c>
      <c r="CR3" s="18">
        <v>45.7</v>
      </c>
      <c r="CS3" s="19">
        <v>37.24</v>
      </c>
      <c r="CT3" s="19">
        <v>41.47</v>
      </c>
      <c r="CU3" s="19">
        <v>45.7</v>
      </c>
      <c r="CW3" s="11">
        <v>40603</v>
      </c>
      <c r="CX3" s="24">
        <v>14.2</v>
      </c>
      <c r="CY3" s="24">
        <v>14.2</v>
      </c>
      <c r="CZ3" s="17">
        <v>14.2</v>
      </c>
      <c r="DA3" s="17">
        <v>14.2</v>
      </c>
      <c r="DB3" s="17">
        <v>14.2</v>
      </c>
      <c r="DD3" s="11">
        <v>40603</v>
      </c>
      <c r="DE3" s="22">
        <v>6.83</v>
      </c>
      <c r="DF3" s="22">
        <v>7.69</v>
      </c>
      <c r="DG3" s="17">
        <v>6.83</v>
      </c>
      <c r="DH3" s="17">
        <v>7.26</v>
      </c>
      <c r="DI3" s="17">
        <v>7.69</v>
      </c>
      <c r="DK3" s="11">
        <v>40603</v>
      </c>
      <c r="DL3" s="25">
        <v>0.06</v>
      </c>
      <c r="DM3" s="25">
        <v>0.02</v>
      </c>
      <c r="DN3" s="21">
        <v>0.02</v>
      </c>
      <c r="DO3" s="21">
        <v>0.04</v>
      </c>
      <c r="DP3" s="21">
        <v>0.06</v>
      </c>
      <c r="DR3" s="11">
        <v>40603</v>
      </c>
      <c r="DS3" s="26">
        <v>5.8698536379909447E-2</v>
      </c>
      <c r="DT3" s="26">
        <v>1.9566178793303149E-2</v>
      </c>
      <c r="DU3" s="21">
        <v>0.3</v>
      </c>
      <c r="DV3" s="21">
        <v>0.3</v>
      </c>
      <c r="DW3" s="21">
        <v>0.3</v>
      </c>
      <c r="DY3" s="11">
        <v>40603</v>
      </c>
      <c r="DZ3" s="22">
        <v>0.9</v>
      </c>
      <c r="EA3" s="22">
        <v>0.68</v>
      </c>
      <c r="EB3" s="17">
        <v>0.68</v>
      </c>
      <c r="EC3" s="17">
        <v>0.79</v>
      </c>
      <c r="ED3" s="17">
        <v>0.9</v>
      </c>
      <c r="EF3" s="11">
        <v>40603</v>
      </c>
      <c r="EG3" s="27">
        <v>2.1</v>
      </c>
      <c r="EH3" s="27">
        <v>3</v>
      </c>
      <c r="EI3" s="19">
        <v>2.1</v>
      </c>
      <c r="EJ3" s="19">
        <v>2.5499999999999998</v>
      </c>
      <c r="EK3" s="19">
        <v>3</v>
      </c>
      <c r="EM3" s="11">
        <v>40603</v>
      </c>
      <c r="EN3" s="18">
        <v>7</v>
      </c>
      <c r="EO3" s="18">
        <v>9</v>
      </c>
      <c r="EP3" s="19">
        <v>7</v>
      </c>
      <c r="EQ3" s="19">
        <v>8</v>
      </c>
      <c r="ER3" s="19">
        <v>9</v>
      </c>
      <c r="ET3" s="11">
        <v>40603</v>
      </c>
      <c r="EU3" s="18">
        <v>1</v>
      </c>
      <c r="EV3" s="18">
        <v>1</v>
      </c>
      <c r="EW3" s="19">
        <v>1</v>
      </c>
      <c r="EX3" s="19">
        <v>1</v>
      </c>
      <c r="EY3" s="19">
        <v>1</v>
      </c>
      <c r="FA3" s="11">
        <v>40603</v>
      </c>
      <c r="FB3" s="18">
        <v>50</v>
      </c>
      <c r="FC3" s="18">
        <v>55</v>
      </c>
      <c r="FD3" s="19">
        <v>50</v>
      </c>
      <c r="FE3" s="19">
        <v>52.5</v>
      </c>
      <c r="FF3" s="19">
        <v>55</v>
      </c>
      <c r="FH3" s="11">
        <v>40603</v>
      </c>
      <c r="FI3" s="23">
        <v>1.17</v>
      </c>
      <c r="FJ3" s="23">
        <v>0.98</v>
      </c>
      <c r="FK3" s="17">
        <v>0.98</v>
      </c>
      <c r="FL3" s="17">
        <v>1.075</v>
      </c>
      <c r="FM3" s="17">
        <v>1.17</v>
      </c>
      <c r="FO3" s="11">
        <v>40603</v>
      </c>
      <c r="FP3" s="26">
        <v>1E-3</v>
      </c>
      <c r="FQ3" s="26">
        <v>1E-3</v>
      </c>
      <c r="FR3" s="21">
        <v>1E-3</v>
      </c>
      <c r="FS3" s="21">
        <v>1E-3</v>
      </c>
      <c r="FT3" s="21">
        <v>1E-3</v>
      </c>
      <c r="FV3" s="11">
        <v>40603</v>
      </c>
      <c r="FW3" s="16">
        <v>6.0000000000000001E-3</v>
      </c>
      <c r="FX3" s="16">
        <v>6.0000000000000001E-3</v>
      </c>
      <c r="FY3" s="19">
        <v>6.0000000000000001E-3</v>
      </c>
      <c r="FZ3" s="19">
        <v>6.0000000000000001E-3</v>
      </c>
      <c r="GA3" s="19">
        <v>6.0000000000000001E-3</v>
      </c>
      <c r="GB3" s="69"/>
      <c r="GC3" s="11">
        <v>40603</v>
      </c>
      <c r="GD3" s="71">
        <v>1E-3</v>
      </c>
      <c r="GE3" s="71">
        <v>1E-3</v>
      </c>
      <c r="GF3" s="17">
        <v>1E-3</v>
      </c>
      <c r="GG3" s="17">
        <v>1E-3</v>
      </c>
      <c r="GH3" s="17">
        <v>1E-3</v>
      </c>
    </row>
    <row r="4" spans="1:190" s="14" customFormat="1" ht="10.199999999999999" x14ac:dyDescent="0.3">
      <c r="A4" s="58" t="s">
        <v>409</v>
      </c>
      <c r="B4" s="11">
        <v>40664</v>
      </c>
      <c r="C4" s="12">
        <v>90</v>
      </c>
      <c r="D4" s="12">
        <v>530</v>
      </c>
      <c r="E4" s="13">
        <v>90</v>
      </c>
      <c r="F4" s="13">
        <v>310</v>
      </c>
      <c r="G4" s="13">
        <v>530</v>
      </c>
      <c r="I4" s="11">
        <v>40664</v>
      </c>
      <c r="J4" s="15">
        <v>23</v>
      </c>
      <c r="K4" s="15">
        <v>2.2000000000000002</v>
      </c>
      <c r="L4" s="13">
        <v>2.2000000000000002</v>
      </c>
      <c r="M4" s="13">
        <v>12.6</v>
      </c>
      <c r="N4" s="13">
        <v>23</v>
      </c>
      <c r="P4" s="11">
        <v>40664</v>
      </c>
      <c r="Q4" s="16">
        <v>6.5</v>
      </c>
      <c r="R4" s="16">
        <v>7.29</v>
      </c>
      <c r="S4" s="17">
        <v>6.5</v>
      </c>
      <c r="T4" s="17">
        <v>6.8949999999999996</v>
      </c>
      <c r="U4" s="17">
        <v>7.29</v>
      </c>
      <c r="W4" s="11">
        <v>40664</v>
      </c>
      <c r="X4" s="18">
        <v>73.3</v>
      </c>
      <c r="Y4" s="18">
        <v>81.400000000000006</v>
      </c>
      <c r="Z4" s="19">
        <v>73.3</v>
      </c>
      <c r="AA4" s="19">
        <v>77.349999999999994</v>
      </c>
      <c r="AB4" s="19">
        <v>81.400000000000006</v>
      </c>
      <c r="AD4" s="11">
        <v>40664</v>
      </c>
      <c r="AE4" s="18">
        <v>21.6</v>
      </c>
      <c r="AF4" s="18">
        <v>20.9</v>
      </c>
      <c r="AG4" s="19">
        <v>20.9</v>
      </c>
      <c r="AH4" s="19">
        <v>21.25</v>
      </c>
      <c r="AI4" s="19">
        <v>21.6</v>
      </c>
      <c r="AJ4" s="19">
        <v>0.70000000000000284</v>
      </c>
      <c r="AL4" s="11">
        <v>40664</v>
      </c>
      <c r="AM4" s="16">
        <v>2</v>
      </c>
      <c r="AN4" s="16">
        <v>1</v>
      </c>
      <c r="AO4" s="19">
        <v>1</v>
      </c>
      <c r="AP4" s="19">
        <v>1.5</v>
      </c>
      <c r="AQ4" s="19">
        <v>2</v>
      </c>
      <c r="AS4" s="11">
        <v>40664</v>
      </c>
      <c r="AT4" s="20">
        <v>2E-3</v>
      </c>
      <c r="AU4" s="20">
        <v>1E-3</v>
      </c>
      <c r="AV4" s="21">
        <v>1E-3</v>
      </c>
      <c r="AW4" s="21">
        <v>1.5E-3</v>
      </c>
      <c r="AX4" s="21">
        <v>2E-3</v>
      </c>
      <c r="AZ4" s="11">
        <v>40664</v>
      </c>
      <c r="BA4" s="22">
        <v>2.6</v>
      </c>
      <c r="BB4" s="22">
        <v>2.7</v>
      </c>
      <c r="BC4" s="17">
        <v>2.6</v>
      </c>
      <c r="BD4" s="17">
        <v>2.6500000000000004</v>
      </c>
      <c r="BE4" s="17">
        <v>2.7</v>
      </c>
      <c r="BG4" s="11">
        <v>40664</v>
      </c>
      <c r="BH4" s="24"/>
      <c r="BI4" s="24"/>
      <c r="BJ4" s="17"/>
      <c r="BK4" s="17"/>
      <c r="BL4" s="17"/>
      <c r="BN4" s="11">
        <v>40664</v>
      </c>
      <c r="BO4" s="24"/>
      <c r="BP4" s="24"/>
      <c r="BQ4" s="17"/>
      <c r="BR4" s="17"/>
      <c r="BS4" s="17"/>
      <c r="BU4" s="11">
        <v>40664</v>
      </c>
      <c r="BV4" s="24">
        <v>3.28</v>
      </c>
      <c r="BW4" s="24">
        <v>3.02</v>
      </c>
      <c r="BX4" s="17">
        <v>3.02</v>
      </c>
      <c r="BY4" s="17">
        <v>3.15</v>
      </c>
      <c r="BZ4" s="17">
        <v>3.28</v>
      </c>
      <c r="CB4" s="11">
        <v>40664</v>
      </c>
      <c r="CC4" s="18">
        <v>16</v>
      </c>
      <c r="CD4" s="18">
        <v>18</v>
      </c>
      <c r="CE4" s="19">
        <v>16</v>
      </c>
      <c r="CF4" s="19">
        <v>17</v>
      </c>
      <c r="CG4" s="19">
        <v>18</v>
      </c>
      <c r="CI4" s="11">
        <v>40664</v>
      </c>
      <c r="CJ4" s="12">
        <v>88</v>
      </c>
      <c r="CK4" s="12">
        <v>70</v>
      </c>
      <c r="CL4" s="13">
        <v>70</v>
      </c>
      <c r="CM4" s="13">
        <v>79</v>
      </c>
      <c r="CN4" s="13">
        <v>88</v>
      </c>
      <c r="CP4" s="11">
        <v>40664</v>
      </c>
      <c r="CQ4" s="18">
        <v>48.34</v>
      </c>
      <c r="CR4" s="18">
        <v>58.87</v>
      </c>
      <c r="CS4" s="19">
        <v>48.34</v>
      </c>
      <c r="CT4" s="19">
        <v>53.605000000000004</v>
      </c>
      <c r="CU4" s="19">
        <v>58.87</v>
      </c>
      <c r="CW4" s="11">
        <v>40664</v>
      </c>
      <c r="CX4" s="24">
        <v>12.6</v>
      </c>
      <c r="CY4" s="24">
        <v>13.8</v>
      </c>
      <c r="CZ4" s="17">
        <v>12.6</v>
      </c>
      <c r="DA4" s="17">
        <v>13.2</v>
      </c>
      <c r="DB4" s="17">
        <v>13.8</v>
      </c>
      <c r="DD4" s="11">
        <v>40664</v>
      </c>
      <c r="DE4" s="22">
        <v>7.08</v>
      </c>
      <c r="DF4" s="22">
        <v>7.31</v>
      </c>
      <c r="DG4" s="17">
        <v>7.08</v>
      </c>
      <c r="DH4" s="17">
        <v>7.1950000000000003</v>
      </c>
      <c r="DI4" s="17">
        <v>7.31</v>
      </c>
      <c r="DK4" s="11">
        <v>40664</v>
      </c>
      <c r="DL4" s="25">
        <v>0.02</v>
      </c>
      <c r="DM4" s="25">
        <v>0.01</v>
      </c>
      <c r="DN4" s="21">
        <v>0.01</v>
      </c>
      <c r="DO4" s="21">
        <v>1.4999999999999999E-2</v>
      </c>
      <c r="DP4" s="21">
        <v>0.02</v>
      </c>
      <c r="DR4" s="11">
        <v>40664</v>
      </c>
      <c r="DS4" s="26">
        <v>1.9566178793303149E-2</v>
      </c>
      <c r="DT4" s="26">
        <v>9.7830893966515745E-3</v>
      </c>
      <c r="DU4" s="21">
        <v>0.3</v>
      </c>
      <c r="DV4" s="21">
        <v>0.3</v>
      </c>
      <c r="DW4" s="21">
        <v>0.3</v>
      </c>
      <c r="DY4" s="11">
        <v>40664</v>
      </c>
      <c r="DZ4" s="22">
        <v>0.82</v>
      </c>
      <c r="EA4" s="22">
        <v>0.61</v>
      </c>
      <c r="EB4" s="17">
        <v>0.61</v>
      </c>
      <c r="EC4" s="17">
        <v>0.71499999999999997</v>
      </c>
      <c r="ED4" s="17">
        <v>0.82</v>
      </c>
      <c r="EF4" s="11">
        <v>40664</v>
      </c>
      <c r="EG4" s="27">
        <v>2</v>
      </c>
      <c r="EH4" s="27">
        <v>2.8</v>
      </c>
      <c r="EI4" s="19">
        <v>2</v>
      </c>
      <c r="EJ4" s="19">
        <v>2.4</v>
      </c>
      <c r="EK4" s="19">
        <v>2.8</v>
      </c>
      <c r="EM4" s="11">
        <v>40664</v>
      </c>
      <c r="EN4" s="18">
        <v>6</v>
      </c>
      <c r="EO4" s="18">
        <v>10</v>
      </c>
      <c r="EP4" s="19">
        <v>6</v>
      </c>
      <c r="EQ4" s="19">
        <v>8</v>
      </c>
      <c r="ER4" s="19">
        <v>10</v>
      </c>
      <c r="ET4" s="11">
        <v>40664</v>
      </c>
      <c r="EU4" s="18">
        <v>1</v>
      </c>
      <c r="EV4" s="18">
        <v>1</v>
      </c>
      <c r="EW4" s="19">
        <v>1</v>
      </c>
      <c r="EX4" s="19">
        <v>1</v>
      </c>
      <c r="EY4" s="19">
        <v>1</v>
      </c>
      <c r="FA4" s="11">
        <v>40664</v>
      </c>
      <c r="FB4" s="18">
        <v>45</v>
      </c>
      <c r="FC4" s="18">
        <v>58</v>
      </c>
      <c r="FD4" s="19">
        <v>45</v>
      </c>
      <c r="FE4" s="19">
        <v>51.5</v>
      </c>
      <c r="FF4" s="19">
        <v>58</v>
      </c>
      <c r="FH4" s="11">
        <v>40664</v>
      </c>
      <c r="FI4" s="23">
        <v>1.02</v>
      </c>
      <c r="FJ4" s="23">
        <v>1.36</v>
      </c>
      <c r="FK4" s="17">
        <v>1.02</v>
      </c>
      <c r="FL4" s="17">
        <v>1.19</v>
      </c>
      <c r="FM4" s="17">
        <v>1.36</v>
      </c>
      <c r="FO4" s="11">
        <v>40664</v>
      </c>
      <c r="FP4" s="26">
        <v>1E-3</v>
      </c>
      <c r="FQ4" s="26">
        <v>1E-3</v>
      </c>
      <c r="FR4" s="21">
        <v>1E-3</v>
      </c>
      <c r="FS4" s="21">
        <v>1E-3</v>
      </c>
      <c r="FT4" s="21">
        <v>1E-3</v>
      </c>
      <c r="FV4" s="11">
        <v>40664</v>
      </c>
      <c r="FW4" s="16">
        <v>6.0000000000000001E-3</v>
      </c>
      <c r="FX4" s="16">
        <v>6.0000000000000001E-3</v>
      </c>
      <c r="FY4" s="19">
        <v>6.0000000000000001E-3</v>
      </c>
      <c r="FZ4" s="19">
        <v>6.0000000000000001E-3</v>
      </c>
      <c r="GA4" s="19">
        <v>6.0000000000000001E-3</v>
      </c>
      <c r="GB4" s="69"/>
      <c r="GC4" s="11">
        <v>40664</v>
      </c>
      <c r="GD4" s="71">
        <v>1E-3</v>
      </c>
      <c r="GE4" s="71">
        <v>1E-3</v>
      </c>
      <c r="GF4" s="17">
        <v>1E-3</v>
      </c>
      <c r="GG4" s="17">
        <v>1E-3</v>
      </c>
      <c r="GH4" s="17">
        <v>1E-3</v>
      </c>
    </row>
    <row r="5" spans="1:190" s="14" customFormat="1" ht="10.199999999999999" x14ac:dyDescent="0.3">
      <c r="A5" s="58" t="s">
        <v>410</v>
      </c>
      <c r="B5" s="11">
        <v>40725</v>
      </c>
      <c r="C5" s="12">
        <v>4500</v>
      </c>
      <c r="D5" s="12">
        <v>14200</v>
      </c>
      <c r="E5" s="13">
        <v>4500</v>
      </c>
      <c r="F5" s="13">
        <v>9350</v>
      </c>
      <c r="G5" s="13">
        <v>14200</v>
      </c>
      <c r="I5" s="11">
        <v>40725</v>
      </c>
      <c r="J5" s="15">
        <v>2250</v>
      </c>
      <c r="K5" s="15">
        <v>8600</v>
      </c>
      <c r="L5" s="13">
        <v>2250</v>
      </c>
      <c r="M5" s="13">
        <v>5425</v>
      </c>
      <c r="N5" s="13">
        <v>8600</v>
      </c>
      <c r="P5" s="11">
        <v>40725</v>
      </c>
      <c r="Q5" s="16">
        <v>8.6300000000000008</v>
      </c>
      <c r="R5" s="16">
        <v>9.44</v>
      </c>
      <c r="S5" s="17">
        <v>8.6300000000000008</v>
      </c>
      <c r="T5" s="17">
        <v>9.0350000000000001</v>
      </c>
      <c r="U5" s="17">
        <v>9.44</v>
      </c>
      <c r="W5" s="11">
        <v>40725</v>
      </c>
      <c r="X5" s="18">
        <v>87.8</v>
      </c>
      <c r="Y5" s="18">
        <v>95.8</v>
      </c>
      <c r="Z5" s="19">
        <v>87.8</v>
      </c>
      <c r="AA5" s="19">
        <v>91.8</v>
      </c>
      <c r="AB5" s="19">
        <v>95.8</v>
      </c>
      <c r="AD5" s="11">
        <v>40725</v>
      </c>
      <c r="AE5" s="18">
        <v>17</v>
      </c>
      <c r="AF5" s="18">
        <v>17</v>
      </c>
      <c r="AG5" s="19">
        <v>17</v>
      </c>
      <c r="AH5" s="19">
        <v>17</v>
      </c>
      <c r="AI5" s="19">
        <v>17</v>
      </c>
      <c r="AJ5" s="19">
        <v>0</v>
      </c>
      <c r="AL5" s="11">
        <v>40725</v>
      </c>
      <c r="AM5" s="16">
        <v>5</v>
      </c>
      <c r="AN5" s="16">
        <v>39</v>
      </c>
      <c r="AO5" s="19">
        <v>5</v>
      </c>
      <c r="AP5" s="19">
        <v>22</v>
      </c>
      <c r="AQ5" s="19">
        <v>39</v>
      </c>
      <c r="AS5" s="11">
        <v>40725</v>
      </c>
      <c r="AT5" s="20">
        <v>6.0000000000000001E-3</v>
      </c>
      <c r="AU5" s="20">
        <v>3.4000000000000002E-2</v>
      </c>
      <c r="AV5" s="21">
        <v>6.0000000000000001E-3</v>
      </c>
      <c r="AW5" s="21">
        <v>0.02</v>
      </c>
      <c r="AX5" s="21">
        <v>3.4000000000000002E-2</v>
      </c>
      <c r="AZ5" s="11">
        <v>40725</v>
      </c>
      <c r="BA5" s="22">
        <v>2.2999999999999998</v>
      </c>
      <c r="BB5" s="22">
        <v>5.4</v>
      </c>
      <c r="BC5" s="17">
        <v>2.2999999999999998</v>
      </c>
      <c r="BD5" s="17">
        <v>3.85</v>
      </c>
      <c r="BE5" s="17">
        <v>5.4</v>
      </c>
      <c r="BG5" s="11">
        <v>40725</v>
      </c>
      <c r="BH5" s="24"/>
      <c r="BI5" s="24"/>
      <c r="BJ5" s="17"/>
      <c r="BK5" s="17"/>
      <c r="BL5" s="17"/>
      <c r="BN5" s="11">
        <v>40725</v>
      </c>
      <c r="BO5" s="24"/>
      <c r="BP5" s="24"/>
      <c r="BQ5" s="17"/>
      <c r="BR5" s="17"/>
      <c r="BS5" s="17"/>
      <c r="BU5" s="11">
        <v>40725</v>
      </c>
      <c r="BV5" s="24">
        <v>4.0999999999999996</v>
      </c>
      <c r="BW5" s="24">
        <v>7.3</v>
      </c>
      <c r="BX5" s="17">
        <v>4.0999999999999996</v>
      </c>
      <c r="BY5" s="17">
        <v>5.6999999999999993</v>
      </c>
      <c r="BZ5" s="17">
        <v>7.3</v>
      </c>
      <c r="CB5" s="11">
        <v>40725</v>
      </c>
      <c r="CC5" s="18">
        <v>32</v>
      </c>
      <c r="CD5" s="18">
        <v>22</v>
      </c>
      <c r="CE5" s="19">
        <v>22</v>
      </c>
      <c r="CF5" s="19">
        <v>27</v>
      </c>
      <c r="CG5" s="19">
        <v>32</v>
      </c>
      <c r="CI5" s="11">
        <v>40725</v>
      </c>
      <c r="CJ5" s="12">
        <v>78</v>
      </c>
      <c r="CK5" s="12">
        <v>88</v>
      </c>
      <c r="CL5" s="13">
        <v>78</v>
      </c>
      <c r="CM5" s="13">
        <v>83</v>
      </c>
      <c r="CN5" s="13">
        <v>88</v>
      </c>
      <c r="CP5" s="11">
        <v>40725</v>
      </c>
      <c r="CQ5" s="18">
        <v>39.799999999999997</v>
      </c>
      <c r="CR5" s="18">
        <v>49.23</v>
      </c>
      <c r="CS5" s="19">
        <v>39.799999999999997</v>
      </c>
      <c r="CT5" s="19">
        <v>44.515000000000001</v>
      </c>
      <c r="CU5" s="19">
        <v>49.23</v>
      </c>
      <c r="CW5" s="11">
        <v>40725</v>
      </c>
      <c r="CX5" s="24">
        <v>35</v>
      </c>
      <c r="CY5" s="24">
        <v>25</v>
      </c>
      <c r="CZ5" s="17">
        <v>25</v>
      </c>
      <c r="DA5" s="17">
        <v>30</v>
      </c>
      <c r="DB5" s="17">
        <v>35</v>
      </c>
      <c r="DD5" s="11">
        <v>40725</v>
      </c>
      <c r="DE5" s="22">
        <v>6.96</v>
      </c>
      <c r="DF5" s="22">
        <v>7</v>
      </c>
      <c r="DG5" s="17">
        <v>6.96</v>
      </c>
      <c r="DH5" s="17">
        <v>6.98</v>
      </c>
      <c r="DI5" s="17">
        <v>7</v>
      </c>
      <c r="DK5" s="11">
        <v>40725</v>
      </c>
      <c r="DL5" s="25">
        <v>7.0000000000000007E-2</v>
      </c>
      <c r="DM5" s="25">
        <v>0.09</v>
      </c>
      <c r="DN5" s="21">
        <v>7.0000000000000007E-2</v>
      </c>
      <c r="DO5" s="21">
        <v>0.08</v>
      </c>
      <c r="DP5" s="21">
        <v>0.09</v>
      </c>
      <c r="DR5" s="11">
        <v>40725</v>
      </c>
      <c r="DS5" s="26">
        <v>5.8698536379909447E-2</v>
      </c>
      <c r="DT5" s="26">
        <v>8.4786774770980317E-2</v>
      </c>
      <c r="DU5" s="21">
        <v>0.3</v>
      </c>
      <c r="DV5" s="21">
        <v>0.3</v>
      </c>
      <c r="DW5" s="21">
        <v>0.3</v>
      </c>
      <c r="DY5" s="11">
        <v>40725</v>
      </c>
      <c r="DZ5" s="22">
        <v>0.77</v>
      </c>
      <c r="EA5" s="22">
        <v>3.4</v>
      </c>
      <c r="EB5" s="17">
        <v>0.77</v>
      </c>
      <c r="EC5" s="17">
        <v>2.085</v>
      </c>
      <c r="ED5" s="17">
        <v>3.4</v>
      </c>
      <c r="EF5" s="11">
        <v>40725</v>
      </c>
      <c r="EG5" s="27">
        <v>3.5</v>
      </c>
      <c r="EH5" s="27">
        <v>0.9</v>
      </c>
      <c r="EI5" s="19">
        <v>0.9</v>
      </c>
      <c r="EJ5" s="19">
        <v>2.2000000000000002</v>
      </c>
      <c r="EK5" s="19">
        <v>3.5</v>
      </c>
      <c r="EM5" s="11">
        <v>40725</v>
      </c>
      <c r="EN5" s="18">
        <v>49</v>
      </c>
      <c r="EO5" s="18">
        <v>32</v>
      </c>
      <c r="EP5" s="19">
        <v>32</v>
      </c>
      <c r="EQ5" s="19">
        <v>40.5</v>
      </c>
      <c r="ER5" s="19">
        <v>49</v>
      </c>
      <c r="ET5" s="11">
        <v>40725</v>
      </c>
      <c r="EU5" s="18">
        <v>0.1</v>
      </c>
      <c r="EV5" s="18">
        <v>0.1</v>
      </c>
      <c r="EW5" s="19">
        <v>0.1</v>
      </c>
      <c r="EX5" s="19">
        <v>0.1</v>
      </c>
      <c r="EY5" s="19">
        <v>0.1</v>
      </c>
      <c r="FA5" s="11">
        <v>40725</v>
      </c>
      <c r="FB5" s="18">
        <v>8</v>
      </c>
      <c r="FC5" s="18">
        <v>9</v>
      </c>
      <c r="FD5" s="19">
        <v>8</v>
      </c>
      <c r="FE5" s="19">
        <v>8.5</v>
      </c>
      <c r="FF5" s="19">
        <v>9</v>
      </c>
      <c r="FH5" s="11">
        <v>40725</v>
      </c>
      <c r="FI5" s="23">
        <v>0.92</v>
      </c>
      <c r="FJ5" s="23">
        <v>0.26</v>
      </c>
      <c r="FK5" s="17">
        <v>0.26</v>
      </c>
      <c r="FL5" s="17">
        <v>0.59000000000000008</v>
      </c>
      <c r="FM5" s="17">
        <v>0.92</v>
      </c>
      <c r="FO5" s="11">
        <v>40725</v>
      </c>
      <c r="FP5" s="26">
        <v>1E-3</v>
      </c>
      <c r="FQ5" s="26">
        <v>1E-3</v>
      </c>
      <c r="FR5" s="21">
        <v>1E-3</v>
      </c>
      <c r="FS5" s="21">
        <v>1E-3</v>
      </c>
      <c r="FT5" s="21">
        <v>1E-3</v>
      </c>
      <c r="FV5" s="11">
        <v>40725</v>
      </c>
      <c r="FW5" s="16">
        <v>6.0000000000000001E-3</v>
      </c>
      <c r="FX5" s="16">
        <v>6.0000000000000001E-3</v>
      </c>
      <c r="FY5" s="19">
        <v>6.0000000000000001E-3</v>
      </c>
      <c r="FZ5" s="19">
        <v>6.0000000000000001E-3</v>
      </c>
      <c r="GA5" s="19">
        <v>6.0000000000000001E-3</v>
      </c>
      <c r="GB5" s="69"/>
      <c r="GC5" s="11">
        <v>40725</v>
      </c>
      <c r="GD5" s="71">
        <v>1E-3</v>
      </c>
      <c r="GE5" s="71">
        <v>1E-3</v>
      </c>
      <c r="GF5" s="17">
        <v>1E-3</v>
      </c>
      <c r="GG5" s="17">
        <v>1E-3</v>
      </c>
      <c r="GH5" s="17">
        <v>1E-3</v>
      </c>
    </row>
    <row r="6" spans="1:190" s="14" customFormat="1" ht="10.199999999999999" x14ac:dyDescent="0.3">
      <c r="A6" s="58" t="s">
        <v>411</v>
      </c>
      <c r="B6" s="11">
        <v>40787</v>
      </c>
      <c r="C6" s="12">
        <v>1553</v>
      </c>
      <c r="D6" s="12">
        <v>1203</v>
      </c>
      <c r="E6" s="13">
        <v>1203</v>
      </c>
      <c r="F6" s="13">
        <v>1378</v>
      </c>
      <c r="G6" s="13">
        <v>1553</v>
      </c>
      <c r="I6" s="11">
        <v>40787</v>
      </c>
      <c r="J6" s="15">
        <v>91</v>
      </c>
      <c r="K6" s="15">
        <v>129</v>
      </c>
      <c r="L6" s="13">
        <v>91</v>
      </c>
      <c r="M6" s="13">
        <v>110</v>
      </c>
      <c r="N6" s="13">
        <v>129</v>
      </c>
      <c r="P6" s="11">
        <v>40787</v>
      </c>
      <c r="Q6" s="16">
        <v>12.53</v>
      </c>
      <c r="R6" s="16">
        <v>10.56</v>
      </c>
      <c r="S6" s="17">
        <v>10.56</v>
      </c>
      <c r="T6" s="17">
        <v>11.545</v>
      </c>
      <c r="U6" s="17">
        <v>12.53</v>
      </c>
      <c r="W6" s="11">
        <v>40787</v>
      </c>
      <c r="X6" s="18">
        <v>126.3</v>
      </c>
      <c r="Y6" s="18">
        <v>112.9</v>
      </c>
      <c r="Z6" s="19">
        <v>112.9</v>
      </c>
      <c r="AA6" s="19">
        <v>119.6</v>
      </c>
      <c r="AB6" s="19">
        <v>126.3</v>
      </c>
      <c r="AD6" s="11">
        <v>40787</v>
      </c>
      <c r="AE6" s="18">
        <v>16.100000000000001</v>
      </c>
      <c r="AF6" s="18">
        <v>18.2</v>
      </c>
      <c r="AG6" s="19">
        <v>16.100000000000001</v>
      </c>
      <c r="AH6" s="19">
        <v>17.149999999999999</v>
      </c>
      <c r="AI6" s="19">
        <v>18.2</v>
      </c>
      <c r="AJ6" s="19">
        <v>2.0999999999999979</v>
      </c>
      <c r="AL6" s="11">
        <v>40787</v>
      </c>
      <c r="AM6" s="16">
        <v>15</v>
      </c>
      <c r="AN6" s="16">
        <v>7.6</v>
      </c>
      <c r="AO6" s="19">
        <v>7.6</v>
      </c>
      <c r="AP6" s="19">
        <v>11.3</v>
      </c>
      <c r="AQ6" s="19">
        <v>15</v>
      </c>
      <c r="AS6" s="11">
        <v>40787</v>
      </c>
      <c r="AT6" s="20">
        <v>0.02</v>
      </c>
      <c r="AU6" s="20">
        <v>0.02</v>
      </c>
      <c r="AV6" s="21">
        <v>0.02</v>
      </c>
      <c r="AW6" s="21">
        <v>0.02</v>
      </c>
      <c r="AX6" s="21">
        <v>0.02</v>
      </c>
      <c r="AZ6" s="11">
        <v>40787</v>
      </c>
      <c r="BA6" s="22">
        <v>0.6</v>
      </c>
      <c r="BB6" s="22">
        <v>0.8</v>
      </c>
      <c r="BC6" s="17">
        <v>0.6</v>
      </c>
      <c r="BD6" s="17">
        <v>0.7</v>
      </c>
      <c r="BE6" s="17">
        <v>0.8</v>
      </c>
      <c r="BG6" s="11">
        <v>40787</v>
      </c>
      <c r="BH6" s="24"/>
      <c r="BI6" s="24"/>
      <c r="BJ6" s="17"/>
      <c r="BK6" s="17"/>
      <c r="BL6" s="17"/>
      <c r="BN6" s="11">
        <v>40787</v>
      </c>
      <c r="BO6" s="24"/>
      <c r="BP6" s="24"/>
      <c r="BQ6" s="17"/>
      <c r="BR6" s="17"/>
      <c r="BS6" s="17"/>
      <c r="BU6" s="11">
        <v>40787</v>
      </c>
      <c r="BV6" s="24">
        <v>0.9</v>
      </c>
      <c r="BW6" s="24">
        <v>1</v>
      </c>
      <c r="BX6" s="17">
        <v>0.9</v>
      </c>
      <c r="BY6" s="17">
        <v>0.95</v>
      </c>
      <c r="BZ6" s="17">
        <v>1</v>
      </c>
      <c r="CB6" s="11">
        <v>40787</v>
      </c>
      <c r="CC6" s="18"/>
      <c r="CD6" s="18"/>
      <c r="CE6" s="19"/>
      <c r="CF6" s="19"/>
      <c r="CG6" s="19"/>
      <c r="CI6" s="11">
        <v>40787</v>
      </c>
      <c r="CJ6" s="12">
        <v>60</v>
      </c>
      <c r="CK6" s="12">
        <v>64</v>
      </c>
      <c r="CL6" s="13">
        <v>60</v>
      </c>
      <c r="CM6" s="13">
        <v>62</v>
      </c>
      <c r="CN6" s="13">
        <v>64</v>
      </c>
      <c r="CP6" s="11">
        <v>40787</v>
      </c>
      <c r="CQ6" s="18">
        <v>34</v>
      </c>
      <c r="CR6" s="18">
        <v>43</v>
      </c>
      <c r="CS6" s="19">
        <v>34</v>
      </c>
      <c r="CT6" s="19">
        <v>38.5</v>
      </c>
      <c r="CU6" s="19">
        <v>43</v>
      </c>
      <c r="CW6" s="11">
        <v>40787</v>
      </c>
      <c r="CX6" s="24">
        <v>1.2</v>
      </c>
      <c r="CY6" s="24">
        <v>1.5</v>
      </c>
      <c r="CZ6" s="17">
        <v>1.2</v>
      </c>
      <c r="DA6" s="17">
        <v>1.35</v>
      </c>
      <c r="DB6" s="17">
        <v>1.5</v>
      </c>
      <c r="DD6" s="11">
        <v>40787</v>
      </c>
      <c r="DE6" s="22">
        <v>7.92</v>
      </c>
      <c r="DF6" s="22">
        <v>7.94</v>
      </c>
      <c r="DG6" s="17">
        <v>7.92</v>
      </c>
      <c r="DH6" s="17">
        <v>7.93</v>
      </c>
      <c r="DI6" s="17">
        <v>7.94</v>
      </c>
      <c r="DK6" s="11">
        <v>40787</v>
      </c>
      <c r="DL6" s="25">
        <v>0.03</v>
      </c>
      <c r="DM6" s="25">
        <v>0.01</v>
      </c>
      <c r="DN6" s="21">
        <v>0.01</v>
      </c>
      <c r="DO6" s="21">
        <v>0.02</v>
      </c>
      <c r="DP6" s="21">
        <v>0.03</v>
      </c>
      <c r="DR6" s="11">
        <v>40787</v>
      </c>
      <c r="DS6" s="26">
        <v>0.02</v>
      </c>
      <c r="DT6" s="26">
        <v>0.02</v>
      </c>
      <c r="DU6" s="21">
        <v>0.3</v>
      </c>
      <c r="DV6" s="21">
        <v>0.3</v>
      </c>
      <c r="DW6" s="21">
        <v>0.3</v>
      </c>
      <c r="DY6" s="11">
        <v>40787</v>
      </c>
      <c r="DZ6" s="22">
        <v>1.04</v>
      </c>
      <c r="EA6" s="22">
        <v>0.14199999999999999</v>
      </c>
      <c r="EB6" s="17">
        <v>0.14199999999999999</v>
      </c>
      <c r="EC6" s="17">
        <v>0.59099999999999997</v>
      </c>
      <c r="ED6" s="17">
        <v>1.04</v>
      </c>
      <c r="EF6" s="11">
        <v>40787</v>
      </c>
      <c r="EG6" s="27">
        <v>2</v>
      </c>
      <c r="EH6" s="27">
        <v>3</v>
      </c>
      <c r="EI6" s="19">
        <v>2</v>
      </c>
      <c r="EJ6" s="19">
        <v>2.5</v>
      </c>
      <c r="EK6" s="19">
        <v>3</v>
      </c>
      <c r="EM6" s="11">
        <v>40787</v>
      </c>
      <c r="EN6" s="18">
        <v>6</v>
      </c>
      <c r="EO6" s="18">
        <v>8</v>
      </c>
      <c r="EP6" s="19">
        <v>6</v>
      </c>
      <c r="EQ6" s="19">
        <v>7</v>
      </c>
      <c r="ER6" s="19">
        <v>8</v>
      </c>
      <c r="ET6" s="11">
        <v>40787</v>
      </c>
      <c r="EU6" s="18">
        <v>1</v>
      </c>
      <c r="EV6" s="18">
        <v>1</v>
      </c>
      <c r="EW6" s="19">
        <v>1</v>
      </c>
      <c r="EX6" s="19">
        <v>1</v>
      </c>
      <c r="EY6" s="19">
        <v>1</v>
      </c>
      <c r="FA6" s="11">
        <v>40787</v>
      </c>
      <c r="FB6" s="18">
        <v>15</v>
      </c>
      <c r="FC6" s="18">
        <v>18</v>
      </c>
      <c r="FD6" s="19">
        <v>15</v>
      </c>
      <c r="FE6" s="19">
        <v>16.5</v>
      </c>
      <c r="FF6" s="19">
        <v>18</v>
      </c>
      <c r="FH6" s="11">
        <v>40787</v>
      </c>
      <c r="FI6" s="23">
        <v>0.5</v>
      </c>
      <c r="FJ6" s="23">
        <v>0.89</v>
      </c>
      <c r="FK6" s="17">
        <v>0.5</v>
      </c>
      <c r="FL6" s="17">
        <v>0.69500000000000006</v>
      </c>
      <c r="FM6" s="17">
        <v>0.89</v>
      </c>
      <c r="FO6" s="11">
        <v>40787</v>
      </c>
      <c r="FP6" s="26">
        <v>1E-3</v>
      </c>
      <c r="FQ6" s="26">
        <v>1E-3</v>
      </c>
      <c r="FR6" s="21">
        <v>1E-3</v>
      </c>
      <c r="FS6" s="21">
        <v>1E-3</v>
      </c>
      <c r="FT6" s="21">
        <v>1E-3</v>
      </c>
      <c r="FV6" s="11">
        <v>40787</v>
      </c>
      <c r="FW6" s="16">
        <v>6.0000000000000001E-3</v>
      </c>
      <c r="FX6" s="16">
        <v>6.0000000000000001E-3</v>
      </c>
      <c r="FY6" s="19">
        <v>6.0000000000000001E-3</v>
      </c>
      <c r="FZ6" s="19">
        <v>6.0000000000000001E-3</v>
      </c>
      <c r="GA6" s="19">
        <v>6.0000000000000001E-3</v>
      </c>
      <c r="GB6" s="69"/>
      <c r="GC6" s="11">
        <v>40787</v>
      </c>
      <c r="GD6" s="71">
        <v>1E-4</v>
      </c>
      <c r="GE6" s="71">
        <v>1E-4</v>
      </c>
      <c r="GF6" s="17">
        <v>1E-4</v>
      </c>
      <c r="GG6" s="17">
        <v>1E-4</v>
      </c>
      <c r="GH6" s="17">
        <v>1E-4</v>
      </c>
    </row>
    <row r="7" spans="1:190" s="14" customFormat="1" ht="10.199999999999999" x14ac:dyDescent="0.3">
      <c r="A7" s="58" t="s">
        <v>411</v>
      </c>
      <c r="B7" s="11">
        <v>40848</v>
      </c>
      <c r="C7" s="12">
        <v>3770</v>
      </c>
      <c r="D7" s="12">
        <v>43520</v>
      </c>
      <c r="E7" s="13">
        <v>3770</v>
      </c>
      <c r="F7" s="13">
        <v>23645</v>
      </c>
      <c r="G7" s="13">
        <v>43520</v>
      </c>
      <c r="I7" s="11">
        <v>40848</v>
      </c>
      <c r="J7" s="15">
        <v>5</v>
      </c>
      <c r="K7" s="15">
        <v>5</v>
      </c>
      <c r="L7" s="13">
        <v>5</v>
      </c>
      <c r="M7" s="13">
        <v>5</v>
      </c>
      <c r="N7" s="13">
        <v>5</v>
      </c>
      <c r="P7" s="11">
        <v>40848</v>
      </c>
      <c r="Q7" s="16">
        <v>5.04</v>
      </c>
      <c r="R7" s="16">
        <v>5.69</v>
      </c>
      <c r="S7" s="17">
        <v>5.04</v>
      </c>
      <c r="T7" s="17">
        <v>5.3650000000000002</v>
      </c>
      <c r="U7" s="17">
        <v>5.69</v>
      </c>
      <c r="W7" s="11">
        <v>40848</v>
      </c>
      <c r="X7" s="18">
        <v>58</v>
      </c>
      <c r="Y7" s="18">
        <v>69.400000000000006</v>
      </c>
      <c r="Z7" s="19">
        <v>58</v>
      </c>
      <c r="AA7" s="19">
        <v>63.7</v>
      </c>
      <c r="AB7" s="19">
        <v>69.400000000000006</v>
      </c>
      <c r="AD7" s="11">
        <v>40848</v>
      </c>
      <c r="AE7" s="18">
        <v>21.5</v>
      </c>
      <c r="AF7" s="18">
        <v>24.9</v>
      </c>
      <c r="AG7" s="19">
        <v>21.5</v>
      </c>
      <c r="AH7" s="19">
        <v>23.2</v>
      </c>
      <c r="AI7" s="19">
        <v>24.9</v>
      </c>
      <c r="AJ7" s="19">
        <v>3.3999999999999986</v>
      </c>
      <c r="AL7" s="11">
        <v>40848</v>
      </c>
      <c r="AM7" s="16">
        <v>4.9000000000000004</v>
      </c>
      <c r="AN7" s="16">
        <v>4.0999999999999996</v>
      </c>
      <c r="AO7" s="19">
        <v>4.0999999999999996</v>
      </c>
      <c r="AP7" s="19">
        <v>4.5</v>
      </c>
      <c r="AQ7" s="19">
        <v>4.9000000000000004</v>
      </c>
      <c r="AS7" s="11">
        <v>40848</v>
      </c>
      <c r="AT7" s="20">
        <v>0.02</v>
      </c>
      <c r="AU7" s="20">
        <v>0.32</v>
      </c>
      <c r="AV7" s="21">
        <v>0.02</v>
      </c>
      <c r="AW7" s="21">
        <v>0.17</v>
      </c>
      <c r="AX7" s="21">
        <v>0.32</v>
      </c>
      <c r="AZ7" s="11">
        <v>40848</v>
      </c>
      <c r="BA7" s="22">
        <v>0.6</v>
      </c>
      <c r="BB7" s="22">
        <v>1</v>
      </c>
      <c r="BC7" s="17">
        <v>0.6</v>
      </c>
      <c r="BD7" s="17">
        <v>0.8</v>
      </c>
      <c r="BE7" s="17">
        <v>1</v>
      </c>
      <c r="BG7" s="11">
        <v>40848</v>
      </c>
      <c r="BH7" s="24"/>
      <c r="BI7" s="24"/>
      <c r="BJ7" s="17"/>
      <c r="BK7" s="17"/>
      <c r="BL7" s="17"/>
      <c r="BN7" s="11">
        <v>40848</v>
      </c>
      <c r="BO7" s="24"/>
      <c r="BP7" s="24"/>
      <c r="BQ7" s="17"/>
      <c r="BR7" s="17"/>
      <c r="BS7" s="17"/>
      <c r="BU7" s="11">
        <v>40848</v>
      </c>
      <c r="BV7" s="24">
        <v>1</v>
      </c>
      <c r="BW7" s="24">
        <v>1.5</v>
      </c>
      <c r="BX7" s="17">
        <v>1</v>
      </c>
      <c r="BY7" s="17">
        <v>1.25</v>
      </c>
      <c r="BZ7" s="17">
        <v>1.5</v>
      </c>
      <c r="CB7" s="11">
        <v>40848</v>
      </c>
      <c r="CC7" s="18"/>
      <c r="CD7" s="18"/>
      <c r="CE7" s="19"/>
      <c r="CF7" s="19"/>
      <c r="CG7" s="19"/>
      <c r="CI7" s="11">
        <v>40848</v>
      </c>
      <c r="CJ7" s="12">
        <v>46</v>
      </c>
      <c r="CK7" s="12">
        <v>38</v>
      </c>
      <c r="CL7" s="13">
        <v>38</v>
      </c>
      <c r="CM7" s="13">
        <v>42</v>
      </c>
      <c r="CN7" s="13">
        <v>46</v>
      </c>
      <c r="CP7" s="11">
        <v>40848</v>
      </c>
      <c r="CQ7" s="18">
        <v>34</v>
      </c>
      <c r="CR7" s="18">
        <v>46</v>
      </c>
      <c r="CS7" s="19">
        <v>34</v>
      </c>
      <c r="CT7" s="19">
        <v>40</v>
      </c>
      <c r="CU7" s="19">
        <v>46</v>
      </c>
      <c r="CW7" s="11">
        <v>40848</v>
      </c>
      <c r="CX7" s="24">
        <v>1</v>
      </c>
      <c r="CY7" s="24">
        <v>1.5</v>
      </c>
      <c r="CZ7" s="17">
        <v>1</v>
      </c>
      <c r="DA7" s="17">
        <v>1.25</v>
      </c>
      <c r="DB7" s="17">
        <v>1.5</v>
      </c>
      <c r="DD7" s="11">
        <v>40848</v>
      </c>
      <c r="DE7" s="22">
        <v>6.8</v>
      </c>
      <c r="DF7" s="22">
        <v>7.03</v>
      </c>
      <c r="DG7" s="17">
        <v>6.8</v>
      </c>
      <c r="DH7" s="17">
        <v>6.915</v>
      </c>
      <c r="DI7" s="17">
        <v>7.03</v>
      </c>
      <c r="DK7" s="11">
        <v>40848</v>
      </c>
      <c r="DL7" s="25">
        <v>0.02</v>
      </c>
      <c r="DM7" s="25">
        <v>0.02</v>
      </c>
      <c r="DN7" s="21">
        <v>0.02</v>
      </c>
      <c r="DO7" s="21">
        <v>0.02</v>
      </c>
      <c r="DP7" s="21">
        <v>0.02</v>
      </c>
      <c r="DR7" s="11">
        <v>40848</v>
      </c>
      <c r="DS7" s="26">
        <v>0.02</v>
      </c>
      <c r="DT7" s="26">
        <v>0.02</v>
      </c>
      <c r="DU7" s="21">
        <v>0.3</v>
      </c>
      <c r="DV7" s="21">
        <v>0.3</v>
      </c>
      <c r="DW7" s="21">
        <v>0.3</v>
      </c>
      <c r="DY7" s="11">
        <v>40848</v>
      </c>
      <c r="DZ7" s="22">
        <v>0.47139999999999999</v>
      </c>
      <c r="EA7" s="22">
        <v>0.44400000000000001</v>
      </c>
      <c r="EB7" s="17">
        <v>0.44400000000000001</v>
      </c>
      <c r="EC7" s="17">
        <v>0.4577</v>
      </c>
      <c r="ED7" s="17">
        <v>0.47139999999999999</v>
      </c>
      <c r="EF7" s="11">
        <v>40848</v>
      </c>
      <c r="EG7" s="27">
        <v>3</v>
      </c>
      <c r="EH7" s="27">
        <v>3</v>
      </c>
      <c r="EI7" s="19">
        <v>3</v>
      </c>
      <c r="EJ7" s="19">
        <v>3</v>
      </c>
      <c r="EK7" s="19">
        <v>3</v>
      </c>
      <c r="EM7" s="11">
        <v>40848</v>
      </c>
      <c r="EN7" s="18">
        <v>6</v>
      </c>
      <c r="EO7" s="18">
        <v>10</v>
      </c>
      <c r="EP7" s="19">
        <v>6</v>
      </c>
      <c r="EQ7" s="19">
        <v>8</v>
      </c>
      <c r="ER7" s="19">
        <v>10</v>
      </c>
      <c r="ET7" s="11">
        <v>40848</v>
      </c>
      <c r="EU7" s="18">
        <v>1</v>
      </c>
      <c r="EV7" s="18">
        <v>1</v>
      </c>
      <c r="EW7" s="19">
        <v>1</v>
      </c>
      <c r="EX7" s="19">
        <v>1</v>
      </c>
      <c r="EY7" s="19">
        <v>1</v>
      </c>
      <c r="FA7" s="11">
        <v>40848</v>
      </c>
      <c r="FB7" s="18">
        <v>14</v>
      </c>
      <c r="FC7" s="18">
        <v>18</v>
      </c>
      <c r="FD7" s="19">
        <v>14</v>
      </c>
      <c r="FE7" s="19">
        <v>16</v>
      </c>
      <c r="FF7" s="19">
        <v>18</v>
      </c>
      <c r="FH7" s="11">
        <v>40848</v>
      </c>
      <c r="FI7" s="23">
        <v>1.2</v>
      </c>
      <c r="FJ7" s="23">
        <v>1.24</v>
      </c>
      <c r="FK7" s="17">
        <v>1.2</v>
      </c>
      <c r="FL7" s="17">
        <v>1.22</v>
      </c>
      <c r="FM7" s="17">
        <v>1.24</v>
      </c>
      <c r="FO7" s="11">
        <v>40848</v>
      </c>
      <c r="FP7" s="26">
        <v>1E-3</v>
      </c>
      <c r="FQ7" s="26">
        <v>1E-3</v>
      </c>
      <c r="FR7" s="21">
        <v>1E-3</v>
      </c>
      <c r="FS7" s="21">
        <v>1E-3</v>
      </c>
      <c r="FT7" s="21">
        <v>1E-3</v>
      </c>
      <c r="FV7" s="11">
        <v>40848</v>
      </c>
      <c r="FW7" s="16">
        <v>6.0000000000000001E-3</v>
      </c>
      <c r="FX7" s="16">
        <v>6.0000000000000001E-3</v>
      </c>
      <c r="FY7" s="19">
        <v>6.0000000000000001E-3</v>
      </c>
      <c r="FZ7" s="19">
        <v>6.0000000000000001E-3</v>
      </c>
      <c r="GA7" s="19">
        <v>6.0000000000000001E-3</v>
      </c>
      <c r="GB7" s="69"/>
      <c r="GC7" s="11">
        <v>40848</v>
      </c>
      <c r="GD7" s="71">
        <v>1E-4</v>
      </c>
      <c r="GE7" s="71">
        <v>1E-4</v>
      </c>
      <c r="GF7" s="17">
        <v>1E-4</v>
      </c>
      <c r="GG7" s="17">
        <v>1E-4</v>
      </c>
      <c r="GH7" s="17">
        <v>1E-4</v>
      </c>
    </row>
    <row r="8" spans="1:190" s="14" customFormat="1" ht="10.199999999999999" x14ac:dyDescent="0.3">
      <c r="A8" s="58" t="s">
        <v>408</v>
      </c>
      <c r="B8" s="11">
        <v>40909</v>
      </c>
      <c r="C8" s="12">
        <v>461</v>
      </c>
      <c r="D8" s="12">
        <v>517</v>
      </c>
      <c r="E8" s="13">
        <v>461</v>
      </c>
      <c r="F8" s="13">
        <v>489</v>
      </c>
      <c r="G8" s="13">
        <v>517</v>
      </c>
      <c r="I8" s="11">
        <v>40909</v>
      </c>
      <c r="J8" s="15">
        <v>1</v>
      </c>
      <c r="K8" s="15">
        <v>4</v>
      </c>
      <c r="L8" s="13">
        <v>1</v>
      </c>
      <c r="M8" s="13">
        <v>2.5</v>
      </c>
      <c r="N8" s="13">
        <v>4</v>
      </c>
      <c r="P8" s="11">
        <v>40909</v>
      </c>
      <c r="Q8" s="16">
        <v>8.8699999999999992</v>
      </c>
      <c r="R8" s="16">
        <v>7.83</v>
      </c>
      <c r="S8" s="17">
        <v>7.83</v>
      </c>
      <c r="T8" s="17">
        <v>8.35</v>
      </c>
      <c r="U8" s="17">
        <v>8.8699999999999992</v>
      </c>
      <c r="W8" s="11">
        <v>40909</v>
      </c>
      <c r="X8" s="18">
        <v>113.7</v>
      </c>
      <c r="Y8" s="18">
        <v>100.6</v>
      </c>
      <c r="Z8" s="19">
        <v>100.6</v>
      </c>
      <c r="AA8" s="19">
        <v>107.15</v>
      </c>
      <c r="AB8" s="19">
        <v>113.7</v>
      </c>
      <c r="AD8" s="11">
        <v>40909</v>
      </c>
      <c r="AE8" s="18">
        <v>28.3</v>
      </c>
      <c r="AF8" s="18">
        <v>27.7</v>
      </c>
      <c r="AG8" s="19">
        <v>27.7</v>
      </c>
      <c r="AH8" s="19">
        <v>28</v>
      </c>
      <c r="AI8" s="19">
        <v>28.3</v>
      </c>
      <c r="AJ8" s="19">
        <v>0.60000000000000142</v>
      </c>
      <c r="AL8" s="11">
        <v>40909</v>
      </c>
      <c r="AM8" s="16">
        <v>1.2</v>
      </c>
      <c r="AN8" s="16">
        <v>1.3</v>
      </c>
      <c r="AO8" s="19">
        <v>1.2</v>
      </c>
      <c r="AP8" s="19">
        <v>1.25</v>
      </c>
      <c r="AQ8" s="19">
        <v>1.3</v>
      </c>
      <c r="AS8" s="11">
        <v>40909</v>
      </c>
      <c r="AT8" s="20">
        <v>0.02</v>
      </c>
      <c r="AU8" s="20">
        <v>0.02</v>
      </c>
      <c r="AV8" s="21">
        <v>0.02</v>
      </c>
      <c r="AW8" s="21">
        <v>0.02</v>
      </c>
      <c r="AX8" s="21">
        <v>0.02</v>
      </c>
      <c r="AZ8" s="11">
        <v>40909</v>
      </c>
      <c r="BA8" s="22">
        <v>0.4</v>
      </c>
      <c r="BB8" s="22">
        <v>0.7</v>
      </c>
      <c r="BC8" s="17">
        <v>0.4</v>
      </c>
      <c r="BD8" s="17">
        <v>0.55000000000000004</v>
      </c>
      <c r="BE8" s="17">
        <v>0.7</v>
      </c>
      <c r="BG8" s="11">
        <v>40909</v>
      </c>
      <c r="BH8" s="24"/>
      <c r="BI8" s="24"/>
      <c r="BJ8" s="17"/>
      <c r="BK8" s="17"/>
      <c r="BL8" s="17"/>
      <c r="BN8" s="11">
        <v>40909</v>
      </c>
      <c r="BO8" s="24"/>
      <c r="BP8" s="24"/>
      <c r="BQ8" s="17"/>
      <c r="BR8" s="17"/>
      <c r="BS8" s="17"/>
      <c r="BU8" s="11">
        <v>40909</v>
      </c>
      <c r="BV8" s="24">
        <v>0.5</v>
      </c>
      <c r="BW8" s="24">
        <v>0.7</v>
      </c>
      <c r="BX8" s="17">
        <v>0.5</v>
      </c>
      <c r="BY8" s="17">
        <v>0.6</v>
      </c>
      <c r="BZ8" s="17">
        <v>0.7</v>
      </c>
      <c r="CB8" s="11">
        <v>40909</v>
      </c>
      <c r="CC8" s="18">
        <v>15</v>
      </c>
      <c r="CD8" s="18">
        <v>17</v>
      </c>
      <c r="CE8" s="19">
        <v>15</v>
      </c>
      <c r="CF8" s="19">
        <v>16</v>
      </c>
      <c r="CG8" s="19">
        <v>17</v>
      </c>
      <c r="CI8" s="11">
        <v>40909</v>
      </c>
      <c r="CJ8" s="12">
        <v>45</v>
      </c>
      <c r="CK8" s="12">
        <v>49</v>
      </c>
      <c r="CL8" s="13">
        <v>45</v>
      </c>
      <c r="CM8" s="13">
        <v>47</v>
      </c>
      <c r="CN8" s="13">
        <v>49</v>
      </c>
      <c r="CP8" s="11">
        <v>40909</v>
      </c>
      <c r="CQ8" s="18">
        <v>39</v>
      </c>
      <c r="CR8" s="18">
        <v>41</v>
      </c>
      <c r="CS8" s="19">
        <v>39</v>
      </c>
      <c r="CT8" s="19">
        <v>40</v>
      </c>
      <c r="CU8" s="19">
        <v>41</v>
      </c>
      <c r="CW8" s="11">
        <v>40909</v>
      </c>
      <c r="CX8" s="24">
        <v>1.2</v>
      </c>
      <c r="CY8" s="24">
        <v>1.3</v>
      </c>
      <c r="CZ8" s="17">
        <v>1.2</v>
      </c>
      <c r="DA8" s="17">
        <v>1.25</v>
      </c>
      <c r="DB8" s="17">
        <v>1.3</v>
      </c>
      <c r="DD8" s="11">
        <v>40909</v>
      </c>
      <c r="DE8" s="22">
        <v>8.08</v>
      </c>
      <c r="DF8" s="22">
        <v>7.16</v>
      </c>
      <c r="DG8" s="17">
        <v>7.16</v>
      </c>
      <c r="DH8" s="17">
        <v>7.62</v>
      </c>
      <c r="DI8" s="17">
        <v>8.08</v>
      </c>
      <c r="DK8" s="11">
        <v>40909</v>
      </c>
      <c r="DL8" s="25">
        <v>0.01</v>
      </c>
      <c r="DM8" s="25">
        <v>0.01</v>
      </c>
      <c r="DN8" s="21">
        <v>0.01</v>
      </c>
      <c r="DO8" s="21">
        <v>0.01</v>
      </c>
      <c r="DP8" s="21">
        <v>0.01</v>
      </c>
      <c r="DR8" s="11">
        <v>40909</v>
      </c>
      <c r="DS8" s="26">
        <v>0.02</v>
      </c>
      <c r="DT8" s="26">
        <v>0.02</v>
      </c>
      <c r="DU8" s="21">
        <v>0.3</v>
      </c>
      <c r="DV8" s="21">
        <v>0.3</v>
      </c>
      <c r="DW8" s="21">
        <v>0.3</v>
      </c>
      <c r="DY8" s="11">
        <v>40909</v>
      </c>
      <c r="DZ8" s="22">
        <v>8.5000000000000006E-2</v>
      </c>
      <c r="EA8" s="22">
        <v>6.83E-2</v>
      </c>
      <c r="EB8" s="17">
        <v>6.83E-2</v>
      </c>
      <c r="EC8" s="17">
        <v>7.6649999999999996E-2</v>
      </c>
      <c r="ED8" s="17">
        <v>8.5000000000000006E-2</v>
      </c>
      <c r="EF8" s="11">
        <v>40909</v>
      </c>
      <c r="EG8" s="27">
        <v>3</v>
      </c>
      <c r="EH8" s="27">
        <v>3</v>
      </c>
      <c r="EI8" s="19">
        <v>3</v>
      </c>
      <c r="EJ8" s="19">
        <v>3</v>
      </c>
      <c r="EK8" s="19">
        <v>3</v>
      </c>
      <c r="EM8" s="11">
        <v>40909</v>
      </c>
      <c r="EN8" s="18">
        <v>9</v>
      </c>
      <c r="EO8" s="18">
        <v>7</v>
      </c>
      <c r="EP8" s="19">
        <v>7</v>
      </c>
      <c r="EQ8" s="19">
        <v>8</v>
      </c>
      <c r="ER8" s="19">
        <v>9</v>
      </c>
      <c r="ET8" s="11">
        <v>40909</v>
      </c>
      <c r="EU8" s="18">
        <v>1</v>
      </c>
      <c r="EV8" s="18">
        <v>1</v>
      </c>
      <c r="EW8" s="19">
        <v>1</v>
      </c>
      <c r="EX8" s="19">
        <v>1</v>
      </c>
      <c r="EY8" s="19">
        <v>1</v>
      </c>
      <c r="FA8" s="11">
        <v>40909</v>
      </c>
      <c r="FB8" s="18">
        <v>17</v>
      </c>
      <c r="FC8" s="18">
        <v>17</v>
      </c>
      <c r="FD8" s="19">
        <v>17</v>
      </c>
      <c r="FE8" s="19">
        <v>17</v>
      </c>
      <c r="FF8" s="19">
        <v>17</v>
      </c>
      <c r="FH8" s="11">
        <v>40909</v>
      </c>
      <c r="FI8" s="23">
        <v>1.5</v>
      </c>
      <c r="FJ8" s="23">
        <v>1.62</v>
      </c>
      <c r="FK8" s="17">
        <v>1.5</v>
      </c>
      <c r="FL8" s="17">
        <v>1.56</v>
      </c>
      <c r="FM8" s="17">
        <v>1.62</v>
      </c>
      <c r="FO8" s="11">
        <v>40909</v>
      </c>
      <c r="FP8" s="26">
        <v>1E-3</v>
      </c>
      <c r="FQ8" s="26">
        <v>1E-3</v>
      </c>
      <c r="FR8" s="21">
        <v>1E-3</v>
      </c>
      <c r="FS8" s="21">
        <v>1E-3</v>
      </c>
      <c r="FT8" s="21">
        <v>1E-3</v>
      </c>
      <c r="FV8" s="11">
        <v>40909</v>
      </c>
      <c r="FW8" s="16">
        <v>0</v>
      </c>
      <c r="FX8" s="16">
        <v>0</v>
      </c>
      <c r="FY8" s="19">
        <v>0</v>
      </c>
      <c r="FZ8" s="19">
        <v>0</v>
      </c>
      <c r="GA8" s="19">
        <v>0</v>
      </c>
      <c r="GB8" s="69"/>
      <c r="GC8" s="11">
        <v>40909</v>
      </c>
      <c r="GD8" s="71">
        <v>1E-4</v>
      </c>
      <c r="GE8" s="71">
        <v>1E-4</v>
      </c>
      <c r="GF8" s="17">
        <v>1E-4</v>
      </c>
      <c r="GG8" s="17">
        <v>1E-4</v>
      </c>
      <c r="GH8" s="17">
        <v>1E-4</v>
      </c>
    </row>
    <row r="9" spans="1:190" s="14" customFormat="1" ht="10.199999999999999" x14ac:dyDescent="0.3">
      <c r="A9" s="58" t="s">
        <v>409</v>
      </c>
      <c r="B9" s="11">
        <v>40974</v>
      </c>
      <c r="C9" s="12">
        <v>2590</v>
      </c>
      <c r="D9" s="12">
        <v>17</v>
      </c>
      <c r="E9" s="13">
        <v>17</v>
      </c>
      <c r="F9" s="13">
        <v>1303.5</v>
      </c>
      <c r="G9" s="13">
        <v>2590</v>
      </c>
      <c r="I9" s="11">
        <v>40974</v>
      </c>
      <c r="J9" s="15">
        <v>1</v>
      </c>
      <c r="K9" s="15">
        <v>1</v>
      </c>
      <c r="L9" s="13">
        <v>1</v>
      </c>
      <c r="M9" s="13">
        <v>1</v>
      </c>
      <c r="N9" s="13">
        <v>1</v>
      </c>
      <c r="P9" s="11">
        <v>40974</v>
      </c>
      <c r="Q9" s="16">
        <v>6.04</v>
      </c>
      <c r="R9" s="16">
        <v>7.05</v>
      </c>
      <c r="S9" s="17">
        <v>6.04</v>
      </c>
      <c r="T9" s="17">
        <v>6.5449999999999999</v>
      </c>
      <c r="U9" s="17">
        <v>7.05</v>
      </c>
      <c r="W9" s="11">
        <v>40974</v>
      </c>
      <c r="X9" s="18">
        <v>77</v>
      </c>
      <c r="Y9" s="18">
        <v>95.8</v>
      </c>
      <c r="Z9" s="19">
        <v>77</v>
      </c>
      <c r="AA9" s="19">
        <v>86.4</v>
      </c>
      <c r="AB9" s="19">
        <v>95.8</v>
      </c>
      <c r="AD9" s="11">
        <v>40974</v>
      </c>
      <c r="AE9" s="18">
        <v>27.3</v>
      </c>
      <c r="AF9" s="18">
        <v>29.8</v>
      </c>
      <c r="AG9" s="19">
        <v>27.3</v>
      </c>
      <c r="AH9" s="19">
        <v>28.55</v>
      </c>
      <c r="AI9" s="19">
        <v>29.8</v>
      </c>
      <c r="AJ9" s="19">
        <v>2.5</v>
      </c>
      <c r="AL9" s="11">
        <v>40974</v>
      </c>
      <c r="AM9" s="16">
        <v>0.78</v>
      </c>
      <c r="AN9" s="16">
        <v>0.81</v>
      </c>
      <c r="AO9" s="19">
        <v>0.78</v>
      </c>
      <c r="AP9" s="19">
        <v>0.79500000000000004</v>
      </c>
      <c r="AQ9" s="19">
        <v>0.81</v>
      </c>
      <c r="AS9" s="11">
        <v>40974</v>
      </c>
      <c r="AT9" s="20">
        <v>0.02</v>
      </c>
      <c r="AU9" s="20">
        <v>0.02</v>
      </c>
      <c r="AV9" s="21">
        <v>0.02</v>
      </c>
      <c r="AW9" s="21">
        <v>0.02</v>
      </c>
      <c r="AX9" s="21">
        <v>0.02</v>
      </c>
      <c r="AZ9" s="11">
        <v>40974</v>
      </c>
      <c r="BA9" s="22">
        <v>0.3</v>
      </c>
      <c r="BB9" s="22">
        <v>0.5</v>
      </c>
      <c r="BC9" s="17">
        <v>0.3</v>
      </c>
      <c r="BD9" s="17">
        <v>0.4</v>
      </c>
      <c r="BE9" s="17">
        <v>0.5</v>
      </c>
      <c r="BG9" s="11">
        <v>40974</v>
      </c>
      <c r="BH9" s="24"/>
      <c r="BI9" s="24"/>
      <c r="BJ9" s="17"/>
      <c r="BK9" s="17"/>
      <c r="BL9" s="17"/>
      <c r="BN9" s="11">
        <v>40974</v>
      </c>
      <c r="BO9" s="24"/>
      <c r="BP9" s="24"/>
      <c r="BQ9" s="17"/>
      <c r="BR9" s="17"/>
      <c r="BS9" s="17"/>
      <c r="BU9" s="11">
        <v>40974</v>
      </c>
      <c r="BV9" s="24">
        <v>0.5</v>
      </c>
      <c r="BW9" s="24">
        <v>0.7</v>
      </c>
      <c r="BX9" s="17">
        <v>0.5</v>
      </c>
      <c r="BY9" s="17">
        <v>0.6</v>
      </c>
      <c r="BZ9" s="17">
        <v>0.7</v>
      </c>
      <c r="CB9" s="11">
        <v>40974</v>
      </c>
      <c r="CC9" s="18">
        <v>20</v>
      </c>
      <c r="CD9" s="18">
        <v>17</v>
      </c>
      <c r="CE9" s="19">
        <v>17</v>
      </c>
      <c r="CF9" s="19">
        <v>18.5</v>
      </c>
      <c r="CG9" s="19">
        <v>20</v>
      </c>
      <c r="CI9" s="11">
        <v>40974</v>
      </c>
      <c r="CJ9" s="12">
        <v>17</v>
      </c>
      <c r="CK9" s="12">
        <v>33</v>
      </c>
      <c r="CL9" s="13">
        <v>17</v>
      </c>
      <c r="CM9" s="13">
        <v>25</v>
      </c>
      <c r="CN9" s="13">
        <v>33</v>
      </c>
      <c r="CP9" s="11">
        <v>40974</v>
      </c>
      <c r="CQ9" s="18">
        <v>44</v>
      </c>
      <c r="CR9" s="18">
        <v>42</v>
      </c>
      <c r="CS9" s="19">
        <v>42</v>
      </c>
      <c r="CT9" s="19">
        <v>43</v>
      </c>
      <c r="CU9" s="19">
        <v>44</v>
      </c>
      <c r="CW9" s="11">
        <v>40974</v>
      </c>
      <c r="CX9" s="24">
        <v>1.1000000000000001</v>
      </c>
      <c r="CY9" s="24">
        <v>1.4</v>
      </c>
      <c r="CZ9" s="17">
        <v>1.1000000000000001</v>
      </c>
      <c r="DA9" s="17">
        <v>1.25</v>
      </c>
      <c r="DB9" s="17">
        <v>1.4</v>
      </c>
      <c r="DD9" s="11">
        <v>40974</v>
      </c>
      <c r="DE9" s="22">
        <v>6.84</v>
      </c>
      <c r="DF9" s="22">
        <v>6.81</v>
      </c>
      <c r="DG9" s="17">
        <v>6.81</v>
      </c>
      <c r="DH9" s="17">
        <v>6.8249999999999993</v>
      </c>
      <c r="DI9" s="17">
        <v>6.84</v>
      </c>
      <c r="DK9" s="11">
        <v>40974</v>
      </c>
      <c r="DL9" s="25">
        <v>0.02</v>
      </c>
      <c r="DM9" s="25">
        <v>0.01</v>
      </c>
      <c r="DN9" s="21">
        <v>0.01</v>
      </c>
      <c r="DO9" s="21">
        <v>1.4999999999999999E-2</v>
      </c>
      <c r="DP9" s="21">
        <v>0.02</v>
      </c>
      <c r="DR9" s="11">
        <v>40974</v>
      </c>
      <c r="DS9" s="26">
        <v>0.02</v>
      </c>
      <c r="DT9" s="26">
        <v>0.02</v>
      </c>
      <c r="DU9" s="21">
        <v>0.3</v>
      </c>
      <c r="DV9" s="21">
        <v>0.3</v>
      </c>
      <c r="DW9" s="21">
        <v>0.3</v>
      </c>
      <c r="DY9" s="11">
        <v>40974</v>
      </c>
      <c r="DZ9" s="22">
        <v>8.7599999999999997E-2</v>
      </c>
      <c r="EA9" s="22">
        <v>5.8099999999999999E-2</v>
      </c>
      <c r="EB9" s="17">
        <v>5.8099999999999999E-2</v>
      </c>
      <c r="EC9" s="17">
        <v>7.2849999999999998E-2</v>
      </c>
      <c r="ED9" s="17">
        <v>8.7599999999999997E-2</v>
      </c>
      <c r="EF9" s="11">
        <v>40974</v>
      </c>
      <c r="EG9" s="27">
        <v>3</v>
      </c>
      <c r="EH9" s="27">
        <v>3</v>
      </c>
      <c r="EI9" s="19">
        <v>3</v>
      </c>
      <c r="EJ9" s="19">
        <v>3</v>
      </c>
      <c r="EK9" s="19">
        <v>3</v>
      </c>
      <c r="EM9" s="11">
        <v>40974</v>
      </c>
      <c r="EN9" s="18">
        <v>10</v>
      </c>
      <c r="EO9" s="18">
        <v>5</v>
      </c>
      <c r="EP9" s="19">
        <v>5</v>
      </c>
      <c r="EQ9" s="19">
        <v>7.5</v>
      </c>
      <c r="ER9" s="19">
        <v>10</v>
      </c>
      <c r="ET9" s="11">
        <v>40974</v>
      </c>
      <c r="EU9" s="18">
        <v>1</v>
      </c>
      <c r="EV9" s="57">
        <v>2</v>
      </c>
      <c r="EW9" s="19">
        <v>1</v>
      </c>
      <c r="EX9" s="19">
        <v>1.5</v>
      </c>
      <c r="EY9" s="19">
        <v>2</v>
      </c>
      <c r="FA9" s="11">
        <v>40974</v>
      </c>
      <c r="FB9" s="18">
        <v>18</v>
      </c>
      <c r="FC9" s="18">
        <v>18</v>
      </c>
      <c r="FD9" s="19">
        <v>18</v>
      </c>
      <c r="FE9" s="19">
        <v>18</v>
      </c>
      <c r="FF9" s="19">
        <v>18</v>
      </c>
      <c r="FH9" s="11">
        <v>40974</v>
      </c>
      <c r="FI9" s="23">
        <v>2.2999999999999998</v>
      </c>
      <c r="FJ9" s="23">
        <v>3.65</v>
      </c>
      <c r="FK9" s="17">
        <v>2.2999999999999998</v>
      </c>
      <c r="FL9" s="17">
        <v>2.9749999999999996</v>
      </c>
      <c r="FM9" s="17">
        <v>3.65</v>
      </c>
      <c r="FO9" s="11">
        <v>40974</v>
      </c>
      <c r="FP9" s="26">
        <v>1E-3</v>
      </c>
      <c r="FQ9" s="26">
        <v>1E-3</v>
      </c>
      <c r="FR9" s="21">
        <v>1E-3</v>
      </c>
      <c r="FS9" s="21">
        <v>1E-3</v>
      </c>
      <c r="FT9" s="21">
        <v>1E-3</v>
      </c>
      <c r="FV9" s="11">
        <v>40974</v>
      </c>
      <c r="FW9" s="16">
        <v>6.0000000000000001E-3</v>
      </c>
      <c r="FX9" s="16">
        <v>6.0000000000000001E-3</v>
      </c>
      <c r="FY9" s="19">
        <v>6.0000000000000001E-3</v>
      </c>
      <c r="FZ9" s="19">
        <v>6.0000000000000001E-3</v>
      </c>
      <c r="GA9" s="19">
        <v>6.0000000000000001E-3</v>
      </c>
      <c r="GB9" s="69"/>
      <c r="GC9" s="11">
        <v>40974</v>
      </c>
      <c r="GD9" s="71">
        <v>1E-4</v>
      </c>
      <c r="GE9" s="71">
        <v>1E-4</v>
      </c>
      <c r="GF9" s="17">
        <v>1E-4</v>
      </c>
      <c r="GG9" s="17">
        <v>1E-4</v>
      </c>
      <c r="GH9" s="17">
        <v>1E-4</v>
      </c>
    </row>
    <row r="10" spans="1:190" s="14" customFormat="1" ht="10.199999999999999" x14ac:dyDescent="0.3">
      <c r="A10" s="58" t="s">
        <v>409</v>
      </c>
      <c r="B10" s="11">
        <v>41037</v>
      </c>
      <c r="C10" s="12">
        <v>300</v>
      </c>
      <c r="D10" s="12">
        <v>2330</v>
      </c>
      <c r="E10" s="13">
        <v>300</v>
      </c>
      <c r="F10" s="13">
        <v>1315</v>
      </c>
      <c r="G10" s="13">
        <v>2330</v>
      </c>
      <c r="I10" s="11">
        <v>41037</v>
      </c>
      <c r="J10" s="15">
        <v>5</v>
      </c>
      <c r="K10" s="15">
        <v>210</v>
      </c>
      <c r="L10" s="13">
        <v>5</v>
      </c>
      <c r="M10" s="13">
        <v>107.5</v>
      </c>
      <c r="N10" s="13">
        <v>210</v>
      </c>
      <c r="P10" s="11">
        <v>41037</v>
      </c>
      <c r="Q10" s="16">
        <v>7.66</v>
      </c>
      <c r="R10" s="16">
        <v>9.7200000000000006</v>
      </c>
      <c r="S10" s="17">
        <v>7.66</v>
      </c>
      <c r="T10" s="17">
        <v>8.6900000000000013</v>
      </c>
      <c r="U10" s="17">
        <v>9.7200000000000006</v>
      </c>
      <c r="W10" s="11">
        <v>41037</v>
      </c>
      <c r="X10" s="18">
        <v>88.9</v>
      </c>
      <c r="Y10" s="18">
        <v>99.8</v>
      </c>
      <c r="Z10" s="19">
        <v>88.9</v>
      </c>
      <c r="AA10" s="19">
        <v>94.35</v>
      </c>
      <c r="AB10" s="19">
        <v>99.8</v>
      </c>
      <c r="AD10" s="11">
        <v>41037</v>
      </c>
      <c r="AE10" s="18">
        <v>23.1</v>
      </c>
      <c r="AF10" s="18">
        <v>16.3</v>
      </c>
      <c r="AG10" s="19">
        <v>16.3</v>
      </c>
      <c r="AH10" s="19">
        <v>19.700000000000003</v>
      </c>
      <c r="AI10" s="19">
        <v>23.1</v>
      </c>
      <c r="AJ10" s="19">
        <v>6.8000000000000007</v>
      </c>
      <c r="AL10" s="11">
        <v>41037</v>
      </c>
      <c r="AM10" s="16">
        <v>1.9</v>
      </c>
      <c r="AN10" s="16">
        <v>5.0999999999999996</v>
      </c>
      <c r="AO10" s="19">
        <v>1.9</v>
      </c>
      <c r="AP10" s="19">
        <v>3.5</v>
      </c>
      <c r="AQ10" s="19">
        <v>5.0999999999999996</v>
      </c>
      <c r="AS10" s="11">
        <v>41037</v>
      </c>
      <c r="AT10" s="20">
        <v>0.02</v>
      </c>
      <c r="AU10" s="20">
        <v>0.02</v>
      </c>
      <c r="AV10" s="21">
        <v>0.02</v>
      </c>
      <c r="AW10" s="21">
        <v>0.02</v>
      </c>
      <c r="AX10" s="21">
        <v>0.02</v>
      </c>
      <c r="AZ10" s="11">
        <v>41037</v>
      </c>
      <c r="BA10" s="22">
        <v>0.6</v>
      </c>
      <c r="BB10" s="22">
        <v>0.5</v>
      </c>
      <c r="BC10" s="17">
        <v>0.5</v>
      </c>
      <c r="BD10" s="17">
        <v>0.55000000000000004</v>
      </c>
      <c r="BE10" s="17">
        <v>0.6</v>
      </c>
      <c r="BG10" s="11">
        <v>41037</v>
      </c>
      <c r="BH10" s="24"/>
      <c r="BI10" s="24"/>
      <c r="BJ10" s="17"/>
      <c r="BK10" s="17"/>
      <c r="BL10" s="17"/>
      <c r="BN10" s="11">
        <v>41037</v>
      </c>
      <c r="BO10" s="24"/>
      <c r="BP10" s="24"/>
      <c r="BQ10" s="17"/>
      <c r="BR10" s="17"/>
      <c r="BS10" s="17"/>
      <c r="BU10" s="11">
        <v>41037</v>
      </c>
      <c r="BV10" s="24">
        <v>0.9</v>
      </c>
      <c r="BW10" s="24">
        <v>0.7</v>
      </c>
      <c r="BX10" s="17">
        <v>0.7</v>
      </c>
      <c r="BY10" s="17">
        <v>0.8</v>
      </c>
      <c r="BZ10" s="17">
        <v>0.9</v>
      </c>
      <c r="CB10" s="11">
        <v>41037</v>
      </c>
      <c r="CC10" s="18">
        <v>14</v>
      </c>
      <c r="CD10" s="18">
        <v>7</v>
      </c>
      <c r="CE10" s="19">
        <v>7</v>
      </c>
      <c r="CF10" s="19">
        <v>10.5</v>
      </c>
      <c r="CG10" s="19">
        <v>14</v>
      </c>
      <c r="CI10" s="11">
        <v>41037</v>
      </c>
      <c r="CJ10" s="12">
        <v>44</v>
      </c>
      <c r="CK10" s="12">
        <v>45</v>
      </c>
      <c r="CL10" s="13">
        <v>44</v>
      </c>
      <c r="CM10" s="13">
        <v>44.5</v>
      </c>
      <c r="CN10" s="13">
        <v>45</v>
      </c>
      <c r="CP10" s="11">
        <v>41037</v>
      </c>
      <c r="CQ10" s="18">
        <v>51</v>
      </c>
      <c r="CR10" s="18">
        <v>49</v>
      </c>
      <c r="CS10" s="19">
        <v>49</v>
      </c>
      <c r="CT10" s="19">
        <v>50</v>
      </c>
      <c r="CU10" s="19">
        <v>51</v>
      </c>
      <c r="CW10" s="11">
        <v>41037</v>
      </c>
      <c r="CX10" s="24">
        <v>1.6</v>
      </c>
      <c r="CY10" s="24">
        <v>1.3</v>
      </c>
      <c r="CZ10" s="17">
        <v>1.3</v>
      </c>
      <c r="DA10" s="17">
        <v>1.4500000000000002</v>
      </c>
      <c r="DB10" s="17">
        <v>1.6</v>
      </c>
      <c r="DD10" s="11">
        <v>41037</v>
      </c>
      <c r="DE10" s="22">
        <v>7.03</v>
      </c>
      <c r="DF10" s="22">
        <v>7.37</v>
      </c>
      <c r="DG10" s="17">
        <v>7.03</v>
      </c>
      <c r="DH10" s="17">
        <v>7.2</v>
      </c>
      <c r="DI10" s="17">
        <v>7.37</v>
      </c>
      <c r="DK10" s="11">
        <v>41037</v>
      </c>
      <c r="DL10" s="25">
        <v>0.15</v>
      </c>
      <c r="DM10" s="25">
        <v>0.2</v>
      </c>
      <c r="DN10" s="21">
        <v>0.15</v>
      </c>
      <c r="DO10" s="21">
        <v>0.17499999999999999</v>
      </c>
      <c r="DP10" s="21">
        <v>0.2</v>
      </c>
      <c r="DR10" s="11">
        <v>41037</v>
      </c>
      <c r="DS10" s="26">
        <v>0.02</v>
      </c>
      <c r="DT10" s="26">
        <v>0.02</v>
      </c>
      <c r="DU10" s="21">
        <v>0.3</v>
      </c>
      <c r="DV10" s="21">
        <v>0.3</v>
      </c>
      <c r="DW10" s="21">
        <v>0.3</v>
      </c>
      <c r="DY10" s="11">
        <v>41037</v>
      </c>
      <c r="DZ10" s="22">
        <v>4.3799999999999999E-2</v>
      </c>
      <c r="EA10" s="22">
        <v>1.41</v>
      </c>
      <c r="EB10" s="17">
        <v>4.3799999999999999E-2</v>
      </c>
      <c r="EC10" s="17">
        <v>0.72689999999999999</v>
      </c>
      <c r="ED10" s="17">
        <v>1.41</v>
      </c>
      <c r="EF10" s="11">
        <v>41037</v>
      </c>
      <c r="EG10" s="27">
        <v>3</v>
      </c>
      <c r="EH10" s="27">
        <v>3</v>
      </c>
      <c r="EI10" s="19">
        <v>3</v>
      </c>
      <c r="EJ10" s="19">
        <v>3</v>
      </c>
      <c r="EK10" s="19">
        <v>3</v>
      </c>
      <c r="EM10" s="11">
        <v>41037</v>
      </c>
      <c r="EN10" s="18">
        <v>6</v>
      </c>
      <c r="EO10" s="18">
        <v>5</v>
      </c>
      <c r="EP10" s="19">
        <v>5</v>
      </c>
      <c r="EQ10" s="19">
        <v>5.5</v>
      </c>
      <c r="ER10" s="19">
        <v>6</v>
      </c>
      <c r="ET10" s="11">
        <v>41037</v>
      </c>
      <c r="EU10" s="57">
        <v>9</v>
      </c>
      <c r="EV10" s="57">
        <v>9</v>
      </c>
      <c r="EW10" s="19">
        <v>9</v>
      </c>
      <c r="EX10" s="19">
        <v>9</v>
      </c>
      <c r="EY10" s="19">
        <v>9</v>
      </c>
      <c r="FA10" s="11">
        <v>41037</v>
      </c>
      <c r="FB10" s="18">
        <v>25</v>
      </c>
      <c r="FC10" s="18">
        <v>16</v>
      </c>
      <c r="FD10" s="19">
        <v>16</v>
      </c>
      <c r="FE10" s="19">
        <v>20.5</v>
      </c>
      <c r="FF10" s="19">
        <v>25</v>
      </c>
      <c r="FH10" s="11">
        <v>41037</v>
      </c>
      <c r="FI10" s="23">
        <v>1.9</v>
      </c>
      <c r="FJ10" s="23">
        <v>1.6</v>
      </c>
      <c r="FK10" s="17">
        <v>1.6</v>
      </c>
      <c r="FL10" s="17">
        <v>1.75</v>
      </c>
      <c r="FM10" s="17">
        <v>1.9</v>
      </c>
      <c r="FO10" s="11">
        <v>41037</v>
      </c>
      <c r="FP10" s="26">
        <v>2E-3</v>
      </c>
      <c r="FQ10" s="26">
        <v>2E-3</v>
      </c>
      <c r="FR10" s="21">
        <v>2E-3</v>
      </c>
      <c r="FS10" s="21">
        <v>2E-3</v>
      </c>
      <c r="FT10" s="21">
        <v>2E-3</v>
      </c>
      <c r="FV10" s="11">
        <v>41037</v>
      </c>
      <c r="FW10" s="16">
        <v>6.0000000000000001E-3</v>
      </c>
      <c r="FX10" s="16">
        <v>6.0000000000000001E-3</v>
      </c>
      <c r="FY10" s="19">
        <v>6.0000000000000001E-3</v>
      </c>
      <c r="FZ10" s="19">
        <v>6.0000000000000001E-3</v>
      </c>
      <c r="GA10" s="19">
        <v>6.0000000000000001E-3</v>
      </c>
      <c r="GB10" s="69"/>
      <c r="GC10" s="11">
        <v>41037</v>
      </c>
      <c r="GD10" s="71">
        <v>1E-4</v>
      </c>
      <c r="GE10" s="71">
        <v>1E-4</v>
      </c>
      <c r="GF10" s="17">
        <v>1E-4</v>
      </c>
      <c r="GG10" s="17">
        <v>1E-4</v>
      </c>
      <c r="GH10" s="17">
        <v>1E-4</v>
      </c>
    </row>
    <row r="11" spans="1:190" s="14" customFormat="1" ht="10.199999999999999" x14ac:dyDescent="0.3">
      <c r="A11" s="58" t="s">
        <v>410</v>
      </c>
      <c r="B11" s="11">
        <v>41091</v>
      </c>
      <c r="C11" s="12">
        <v>122</v>
      </c>
      <c r="D11" s="12">
        <v>1</v>
      </c>
      <c r="E11" s="13">
        <v>1</v>
      </c>
      <c r="F11" s="13">
        <v>61.5</v>
      </c>
      <c r="G11" s="13">
        <v>122</v>
      </c>
      <c r="I11" s="11">
        <v>41091</v>
      </c>
      <c r="J11" s="15">
        <v>7</v>
      </c>
      <c r="K11" s="15">
        <v>1</v>
      </c>
      <c r="L11" s="13">
        <v>1</v>
      </c>
      <c r="M11" s="13">
        <v>4</v>
      </c>
      <c r="N11" s="13">
        <v>7</v>
      </c>
      <c r="P11" s="11">
        <v>41091</v>
      </c>
      <c r="Q11" s="16">
        <v>8.51</v>
      </c>
      <c r="R11" s="16">
        <v>11.02</v>
      </c>
      <c r="S11" s="17">
        <v>8.51</v>
      </c>
      <c r="T11" s="17">
        <v>9.7650000000000006</v>
      </c>
      <c r="U11" s="17">
        <v>11.02</v>
      </c>
      <c r="W11" s="11">
        <v>41091</v>
      </c>
      <c r="X11" s="18">
        <v>93.5</v>
      </c>
      <c r="Y11" s="18">
        <v>122.9</v>
      </c>
      <c r="Z11" s="19">
        <v>93.5</v>
      </c>
      <c r="AA11" s="19">
        <v>108.2</v>
      </c>
      <c r="AB11" s="19">
        <v>122.9</v>
      </c>
      <c r="AD11" s="11">
        <v>41091</v>
      </c>
      <c r="AE11" s="18">
        <v>20.100000000000001</v>
      </c>
      <c r="AF11" s="18">
        <v>20.3</v>
      </c>
      <c r="AG11" s="19">
        <v>20.100000000000001</v>
      </c>
      <c r="AH11" s="19">
        <v>20.200000000000003</v>
      </c>
      <c r="AI11" s="19">
        <v>20.3</v>
      </c>
      <c r="AJ11" s="19">
        <v>0.19999999999999929</v>
      </c>
      <c r="AL11" s="11">
        <v>41091</v>
      </c>
      <c r="AM11" s="16">
        <v>4.8</v>
      </c>
      <c r="AN11" s="16">
        <v>6.5</v>
      </c>
      <c r="AO11" s="19">
        <v>4.8</v>
      </c>
      <c r="AP11" s="19">
        <v>5.65</v>
      </c>
      <c r="AQ11" s="19">
        <v>6.5</v>
      </c>
      <c r="AS11" s="11">
        <v>41091</v>
      </c>
      <c r="AT11" s="20">
        <v>0.02</v>
      </c>
      <c r="AU11" s="20">
        <v>0.02</v>
      </c>
      <c r="AV11" s="21">
        <v>0.02</v>
      </c>
      <c r="AW11" s="21">
        <v>0.02</v>
      </c>
      <c r="AX11" s="21">
        <v>0.02</v>
      </c>
      <c r="AZ11" s="11">
        <v>41091</v>
      </c>
      <c r="BA11" s="22">
        <v>0.7</v>
      </c>
      <c r="BB11" s="22">
        <v>0.7</v>
      </c>
      <c r="BC11" s="17">
        <v>0.7</v>
      </c>
      <c r="BD11" s="17">
        <v>0.7</v>
      </c>
      <c r="BE11" s="17">
        <v>0.7</v>
      </c>
      <c r="BG11" s="11">
        <v>41091</v>
      </c>
      <c r="BH11" s="24"/>
      <c r="BI11" s="24"/>
      <c r="BJ11" s="17"/>
      <c r="BK11" s="17"/>
      <c r="BL11" s="17"/>
      <c r="BN11" s="11">
        <v>41091</v>
      </c>
      <c r="BO11" s="24"/>
      <c r="BP11" s="24"/>
      <c r="BQ11" s="17"/>
      <c r="BR11" s="17"/>
      <c r="BS11" s="17"/>
      <c r="BU11" s="11">
        <v>41091</v>
      </c>
      <c r="BV11" s="24">
        <v>1</v>
      </c>
      <c r="BW11" s="24">
        <v>1</v>
      </c>
      <c r="BX11" s="17">
        <v>1</v>
      </c>
      <c r="BY11" s="17">
        <v>1</v>
      </c>
      <c r="BZ11" s="17">
        <v>1</v>
      </c>
      <c r="CB11" s="11">
        <v>41091</v>
      </c>
      <c r="CC11" s="18">
        <v>15</v>
      </c>
      <c r="CD11" s="18">
        <v>16</v>
      </c>
      <c r="CE11" s="19">
        <v>15</v>
      </c>
      <c r="CF11" s="19">
        <v>15.5</v>
      </c>
      <c r="CG11" s="19">
        <v>16</v>
      </c>
      <c r="CI11" s="11">
        <v>41091</v>
      </c>
      <c r="CJ11" s="12">
        <v>69</v>
      </c>
      <c r="CK11" s="12">
        <v>75</v>
      </c>
      <c r="CL11" s="13">
        <v>69</v>
      </c>
      <c r="CM11" s="13">
        <v>72</v>
      </c>
      <c r="CN11" s="13">
        <v>75</v>
      </c>
      <c r="CP11" s="11">
        <v>41091</v>
      </c>
      <c r="CQ11" s="18">
        <v>53</v>
      </c>
      <c r="CR11" s="18">
        <v>58</v>
      </c>
      <c r="CS11" s="19">
        <v>53</v>
      </c>
      <c r="CT11" s="19">
        <v>55.5</v>
      </c>
      <c r="CU11" s="19">
        <v>58</v>
      </c>
      <c r="CW11" s="11">
        <v>41091</v>
      </c>
      <c r="CX11" s="24">
        <v>2</v>
      </c>
      <c r="CY11" s="24">
        <v>2.2000000000000002</v>
      </c>
      <c r="CZ11" s="17">
        <v>2</v>
      </c>
      <c r="DA11" s="17">
        <v>2.1</v>
      </c>
      <c r="DB11" s="17">
        <v>2.2000000000000002</v>
      </c>
      <c r="DD11" s="11">
        <v>41091</v>
      </c>
      <c r="DE11" s="22">
        <v>7.17</v>
      </c>
      <c r="DF11" s="22">
        <v>8.58</v>
      </c>
      <c r="DG11" s="17">
        <v>7.17</v>
      </c>
      <c r="DH11" s="17">
        <v>7.875</v>
      </c>
      <c r="DI11" s="17">
        <v>8.58</v>
      </c>
      <c r="DK11" s="11">
        <v>41091</v>
      </c>
      <c r="DL11" s="25">
        <v>0.15</v>
      </c>
      <c r="DM11" s="25">
        <v>0.05</v>
      </c>
      <c r="DN11" s="21">
        <v>0.05</v>
      </c>
      <c r="DO11" s="21">
        <v>0.1</v>
      </c>
      <c r="DP11" s="21">
        <v>0.15</v>
      </c>
      <c r="DR11" s="11">
        <v>41091</v>
      </c>
      <c r="DS11" s="26">
        <v>0.02</v>
      </c>
      <c r="DT11" s="26">
        <v>0.02</v>
      </c>
      <c r="DU11" s="21">
        <v>0.3</v>
      </c>
      <c r="DV11" s="21">
        <v>0.3</v>
      </c>
      <c r="DW11" s="21">
        <v>0.3</v>
      </c>
      <c r="DY11" s="11">
        <v>41091</v>
      </c>
      <c r="DZ11" s="22">
        <v>7.4800000000000005E-2</v>
      </c>
      <c r="EA11" s="22">
        <v>0.27100000000000002</v>
      </c>
      <c r="EB11" s="17">
        <v>7.4800000000000005E-2</v>
      </c>
      <c r="EC11" s="17">
        <v>0.1729</v>
      </c>
      <c r="ED11" s="17">
        <v>0.27100000000000002</v>
      </c>
      <c r="EF11" s="11">
        <v>41091</v>
      </c>
      <c r="EG11" s="27">
        <v>3</v>
      </c>
      <c r="EH11" s="27">
        <v>3</v>
      </c>
      <c r="EI11" s="19">
        <v>3</v>
      </c>
      <c r="EJ11" s="19">
        <v>3</v>
      </c>
      <c r="EK11" s="19">
        <v>3</v>
      </c>
      <c r="EM11" s="11">
        <v>41091</v>
      </c>
      <c r="EN11" s="18">
        <v>8</v>
      </c>
      <c r="EO11" s="18">
        <v>8</v>
      </c>
      <c r="EP11" s="19">
        <v>8</v>
      </c>
      <c r="EQ11" s="19">
        <v>8</v>
      </c>
      <c r="ER11" s="19">
        <v>8</v>
      </c>
      <c r="ET11" s="11">
        <v>41091</v>
      </c>
      <c r="EU11" s="57">
        <v>5</v>
      </c>
      <c r="EV11" s="18">
        <v>4</v>
      </c>
      <c r="EW11" s="19">
        <v>4</v>
      </c>
      <c r="EX11" s="19">
        <v>4.5</v>
      </c>
      <c r="EY11" s="19">
        <v>5</v>
      </c>
      <c r="FA11" s="11">
        <v>41091</v>
      </c>
      <c r="FB11" s="18">
        <v>23</v>
      </c>
      <c r="FC11" s="18">
        <v>24</v>
      </c>
      <c r="FD11" s="19">
        <v>23</v>
      </c>
      <c r="FE11" s="19">
        <v>23.5</v>
      </c>
      <c r="FF11" s="19">
        <v>24</v>
      </c>
      <c r="FH11" s="11">
        <v>41091</v>
      </c>
      <c r="FI11" s="23">
        <v>2.1</v>
      </c>
      <c r="FJ11" s="23">
        <v>2.0699999999999998</v>
      </c>
      <c r="FK11" s="17">
        <v>2.0699999999999998</v>
      </c>
      <c r="FL11" s="17">
        <v>2.085</v>
      </c>
      <c r="FM11" s="17">
        <v>2.1</v>
      </c>
      <c r="FO11" s="11">
        <v>41091</v>
      </c>
      <c r="FP11" s="26">
        <v>2E-3</v>
      </c>
      <c r="FQ11" s="26">
        <v>1E-3</v>
      </c>
      <c r="FR11" s="21">
        <v>1E-3</v>
      </c>
      <c r="FS11" s="21">
        <v>1.5E-3</v>
      </c>
      <c r="FT11" s="21">
        <v>2E-3</v>
      </c>
      <c r="FV11" s="11">
        <v>41091</v>
      </c>
      <c r="FW11" s="16">
        <v>6.0000000000000001E-3</v>
      </c>
      <c r="FX11" s="16">
        <v>6.0000000000000001E-3</v>
      </c>
      <c r="FY11" s="19">
        <v>6.0000000000000001E-3</v>
      </c>
      <c r="FZ11" s="19">
        <v>6.0000000000000001E-3</v>
      </c>
      <c r="GA11" s="19">
        <v>6.0000000000000001E-3</v>
      </c>
      <c r="GB11" s="69"/>
      <c r="GC11" s="11">
        <v>41091</v>
      </c>
      <c r="GD11" s="71">
        <v>1E-3</v>
      </c>
      <c r="GE11" s="71">
        <v>1E-3</v>
      </c>
      <c r="GF11" s="17">
        <v>1E-3</v>
      </c>
      <c r="GG11" s="17">
        <v>1E-3</v>
      </c>
      <c r="GH11" s="17">
        <v>1E-3</v>
      </c>
    </row>
    <row r="12" spans="1:190" s="14" customFormat="1" ht="10.199999999999999" x14ac:dyDescent="0.3">
      <c r="A12" s="58" t="s">
        <v>411</v>
      </c>
      <c r="B12" s="11">
        <v>41153</v>
      </c>
      <c r="C12" s="12">
        <v>520</v>
      </c>
      <c r="D12" s="12">
        <v>4480</v>
      </c>
      <c r="E12" s="13">
        <v>520</v>
      </c>
      <c r="F12" s="13">
        <v>2500</v>
      </c>
      <c r="G12" s="13">
        <v>4480</v>
      </c>
      <c r="I12" s="11">
        <v>41153</v>
      </c>
      <c r="J12" s="15">
        <v>1</v>
      </c>
      <c r="K12" s="15">
        <v>5</v>
      </c>
      <c r="L12" s="13">
        <v>1</v>
      </c>
      <c r="M12" s="13">
        <v>3</v>
      </c>
      <c r="N12" s="13">
        <v>5</v>
      </c>
      <c r="P12" s="11">
        <v>41153</v>
      </c>
      <c r="Q12" s="16">
        <v>8.32</v>
      </c>
      <c r="R12" s="16">
        <v>7.89</v>
      </c>
      <c r="S12" s="17">
        <v>7.89</v>
      </c>
      <c r="T12" s="17">
        <v>8.1050000000000004</v>
      </c>
      <c r="U12" s="17">
        <v>8.32</v>
      </c>
      <c r="W12" s="11">
        <v>41153</v>
      </c>
      <c r="X12" s="18">
        <v>90</v>
      </c>
      <c r="Y12" s="18">
        <v>87.7</v>
      </c>
      <c r="Z12" s="19">
        <v>87.7</v>
      </c>
      <c r="AA12" s="19">
        <v>88.85</v>
      </c>
      <c r="AB12" s="19">
        <v>90</v>
      </c>
      <c r="AD12" s="11">
        <v>41153</v>
      </c>
      <c r="AE12" s="18">
        <v>19.100000000000001</v>
      </c>
      <c r="AF12" s="18">
        <v>20.3</v>
      </c>
      <c r="AG12" s="19">
        <v>19.100000000000001</v>
      </c>
      <c r="AH12" s="19">
        <v>19.700000000000003</v>
      </c>
      <c r="AI12" s="19">
        <v>20.3</v>
      </c>
      <c r="AJ12" s="19">
        <v>1.1999999999999993</v>
      </c>
      <c r="AL12" s="11">
        <v>41153</v>
      </c>
      <c r="AM12" s="16">
        <v>5.4</v>
      </c>
      <c r="AN12" s="16">
        <v>3.8</v>
      </c>
      <c r="AO12" s="19">
        <v>3.8</v>
      </c>
      <c r="AP12" s="19">
        <v>4.5999999999999996</v>
      </c>
      <c r="AQ12" s="19">
        <v>5.4</v>
      </c>
      <c r="AS12" s="11">
        <v>41153</v>
      </c>
      <c r="AT12" s="20">
        <v>0.02</v>
      </c>
      <c r="AU12" s="20">
        <v>0.02</v>
      </c>
      <c r="AV12" s="21">
        <v>0.02</v>
      </c>
      <c r="AW12" s="21">
        <v>0.02</v>
      </c>
      <c r="AX12" s="21">
        <v>0.02</v>
      </c>
      <c r="AZ12" s="11">
        <v>41153</v>
      </c>
      <c r="BA12" s="22">
        <v>0.5</v>
      </c>
      <c r="BB12" s="22">
        <v>0.5</v>
      </c>
      <c r="BC12" s="17">
        <v>0.5</v>
      </c>
      <c r="BD12" s="17">
        <v>0.5</v>
      </c>
      <c r="BE12" s="17">
        <v>0.5</v>
      </c>
      <c r="BG12" s="11">
        <v>41153</v>
      </c>
      <c r="BH12" s="24"/>
      <c r="BI12" s="24"/>
      <c r="BJ12" s="17"/>
      <c r="BK12" s="17"/>
      <c r="BL12" s="17"/>
      <c r="BN12" s="11">
        <v>41153</v>
      </c>
      <c r="BO12" s="24"/>
      <c r="BP12" s="24"/>
      <c r="BQ12" s="17"/>
      <c r="BR12" s="17"/>
      <c r="BS12" s="17"/>
      <c r="BU12" s="11">
        <v>41153</v>
      </c>
      <c r="BV12" s="24">
        <v>0.7</v>
      </c>
      <c r="BW12" s="24">
        <v>0.6</v>
      </c>
      <c r="BX12" s="17">
        <v>0.6</v>
      </c>
      <c r="BY12" s="17">
        <v>0.64999999999999991</v>
      </c>
      <c r="BZ12" s="17">
        <v>0.7</v>
      </c>
      <c r="CB12" s="11">
        <v>41153</v>
      </c>
      <c r="CC12" s="18">
        <v>19</v>
      </c>
      <c r="CD12" s="18">
        <v>24</v>
      </c>
      <c r="CE12" s="19">
        <v>19</v>
      </c>
      <c r="CF12" s="19">
        <v>21.5</v>
      </c>
      <c r="CG12" s="19">
        <v>24</v>
      </c>
      <c r="CI12" s="11">
        <v>41153</v>
      </c>
      <c r="CJ12" s="12">
        <v>56</v>
      </c>
      <c r="CK12" s="12">
        <v>39</v>
      </c>
      <c r="CL12" s="13">
        <v>39</v>
      </c>
      <c r="CM12" s="13">
        <v>47.5</v>
      </c>
      <c r="CN12" s="13">
        <v>56</v>
      </c>
      <c r="CP12" s="11">
        <v>41153</v>
      </c>
      <c r="CQ12" s="18">
        <v>51</v>
      </c>
      <c r="CR12" s="18">
        <v>55</v>
      </c>
      <c r="CS12" s="19">
        <v>51</v>
      </c>
      <c r="CT12" s="19">
        <v>53</v>
      </c>
      <c r="CU12" s="19">
        <v>55</v>
      </c>
      <c r="CW12" s="11">
        <v>41153</v>
      </c>
      <c r="CX12" s="24">
        <v>1.2</v>
      </c>
      <c r="CY12" s="24">
        <v>1.4</v>
      </c>
      <c r="CZ12" s="17">
        <v>1.2</v>
      </c>
      <c r="DA12" s="17">
        <v>1.2999999999999998</v>
      </c>
      <c r="DB12" s="17">
        <v>1.4</v>
      </c>
      <c r="DD12" s="11">
        <v>41153</v>
      </c>
      <c r="DE12" s="22">
        <v>6.9</v>
      </c>
      <c r="DF12" s="22">
        <v>6.82</v>
      </c>
      <c r="DG12" s="17">
        <v>6.82</v>
      </c>
      <c r="DH12" s="17">
        <v>6.86</v>
      </c>
      <c r="DI12" s="17">
        <v>6.9</v>
      </c>
      <c r="DK12" s="11">
        <v>41153</v>
      </c>
      <c r="DL12" s="25">
        <v>0.1</v>
      </c>
      <c r="DM12" s="25">
        <v>0.1</v>
      </c>
      <c r="DN12" s="21">
        <v>0.1</v>
      </c>
      <c r="DO12" s="21">
        <v>0.1</v>
      </c>
      <c r="DP12" s="21">
        <v>0.1</v>
      </c>
      <c r="DR12" s="11">
        <v>41153</v>
      </c>
      <c r="DS12" s="26">
        <v>0.02</v>
      </c>
      <c r="DT12" s="26">
        <v>0.02</v>
      </c>
      <c r="DU12" s="21">
        <v>0.3</v>
      </c>
      <c r="DV12" s="21">
        <v>0.3</v>
      </c>
      <c r="DW12" s="21">
        <v>0.3</v>
      </c>
      <c r="DY12" s="11">
        <v>41153</v>
      </c>
      <c r="DZ12" s="22">
        <v>0.16089999999999999</v>
      </c>
      <c r="EA12" s="22">
        <v>0.21840000000000001</v>
      </c>
      <c r="EB12" s="17">
        <v>0.16089999999999999</v>
      </c>
      <c r="EC12" s="17">
        <v>0.18964999999999999</v>
      </c>
      <c r="ED12" s="17">
        <v>0.21840000000000001</v>
      </c>
      <c r="EF12" s="11">
        <v>41153</v>
      </c>
      <c r="EG12" s="27">
        <v>3</v>
      </c>
      <c r="EH12" s="27">
        <v>3</v>
      </c>
      <c r="EI12" s="19">
        <v>3</v>
      </c>
      <c r="EJ12" s="19">
        <v>3</v>
      </c>
      <c r="EK12" s="19">
        <v>3</v>
      </c>
      <c r="EM12" s="11">
        <v>41153</v>
      </c>
      <c r="EN12" s="18">
        <v>5</v>
      </c>
      <c r="EO12" s="18">
        <v>9</v>
      </c>
      <c r="EP12" s="19">
        <v>5</v>
      </c>
      <c r="EQ12" s="19">
        <v>7</v>
      </c>
      <c r="ER12" s="19">
        <v>9</v>
      </c>
      <c r="ET12" s="11">
        <v>41153</v>
      </c>
      <c r="EU12" s="18">
        <v>5</v>
      </c>
      <c r="EV12" s="18">
        <v>5</v>
      </c>
      <c r="EW12" s="19">
        <v>5</v>
      </c>
      <c r="EX12" s="19">
        <v>5</v>
      </c>
      <c r="EY12" s="19">
        <v>5</v>
      </c>
      <c r="FA12" s="11">
        <v>41153</v>
      </c>
      <c r="FB12" s="18">
        <v>22</v>
      </c>
      <c r="FC12" s="18">
        <v>24</v>
      </c>
      <c r="FD12" s="19">
        <v>22</v>
      </c>
      <c r="FE12" s="19">
        <v>23</v>
      </c>
      <c r="FF12" s="19">
        <v>24</v>
      </c>
      <c r="FH12" s="11">
        <v>41153</v>
      </c>
      <c r="FI12" s="23">
        <v>1.7</v>
      </c>
      <c r="FJ12" s="23">
        <v>2.1</v>
      </c>
      <c r="FK12" s="17">
        <v>1.7</v>
      </c>
      <c r="FL12" s="17">
        <v>1.9</v>
      </c>
      <c r="FM12" s="17">
        <v>2.1</v>
      </c>
      <c r="FO12" s="11">
        <v>41153</v>
      </c>
      <c r="FP12" s="26">
        <v>1E-3</v>
      </c>
      <c r="FQ12" s="26">
        <v>1E-3</v>
      </c>
      <c r="FR12" s="21">
        <v>1E-3</v>
      </c>
      <c r="FS12" s="21">
        <v>1E-3</v>
      </c>
      <c r="FT12" s="21">
        <v>1E-3</v>
      </c>
      <c r="FV12" s="11">
        <v>41153</v>
      </c>
      <c r="FW12" s="16">
        <v>6.0000000000000001E-3</v>
      </c>
      <c r="FX12" s="16">
        <v>6.0000000000000001E-3</v>
      </c>
      <c r="FY12" s="19">
        <v>6.0000000000000001E-3</v>
      </c>
      <c r="FZ12" s="19">
        <v>6.0000000000000001E-3</v>
      </c>
      <c r="GA12" s="19">
        <v>6.0000000000000001E-3</v>
      </c>
      <c r="GB12" s="69"/>
      <c r="GC12" s="11">
        <v>41153</v>
      </c>
      <c r="GD12" s="71">
        <v>1E-3</v>
      </c>
      <c r="GE12" s="71">
        <v>1E-3</v>
      </c>
      <c r="GF12" s="17">
        <v>1E-3</v>
      </c>
      <c r="GG12" s="17">
        <v>1E-3</v>
      </c>
      <c r="GH12" s="17">
        <v>1E-3</v>
      </c>
    </row>
    <row r="13" spans="1:190" s="14" customFormat="1" ht="10.199999999999999" x14ac:dyDescent="0.3">
      <c r="A13" s="58" t="s">
        <v>411</v>
      </c>
      <c r="B13" s="11">
        <v>41214</v>
      </c>
      <c r="C13" s="12">
        <v>4040</v>
      </c>
      <c r="D13" s="12">
        <v>2160</v>
      </c>
      <c r="E13" s="13">
        <v>2160</v>
      </c>
      <c r="F13" s="13">
        <v>3100</v>
      </c>
      <c r="G13" s="13">
        <v>4040</v>
      </c>
      <c r="I13" s="11">
        <v>41214</v>
      </c>
      <c r="J13" s="15">
        <v>21</v>
      </c>
      <c r="K13" s="15">
        <v>35</v>
      </c>
      <c r="L13" s="13">
        <v>21</v>
      </c>
      <c r="M13" s="13">
        <v>28</v>
      </c>
      <c r="N13" s="13">
        <v>35</v>
      </c>
      <c r="P13" s="11">
        <v>41214</v>
      </c>
      <c r="Q13" s="16">
        <v>8.66</v>
      </c>
      <c r="R13" s="16">
        <v>9.33</v>
      </c>
      <c r="S13" s="17">
        <v>8.66</v>
      </c>
      <c r="T13" s="17">
        <v>8.995000000000001</v>
      </c>
      <c r="U13" s="17">
        <v>9.33</v>
      </c>
      <c r="W13" s="11">
        <v>41214</v>
      </c>
      <c r="X13" s="18">
        <v>104.3</v>
      </c>
      <c r="Y13" s="18">
        <v>118.1</v>
      </c>
      <c r="Z13" s="19">
        <v>104.3</v>
      </c>
      <c r="AA13" s="19">
        <v>111.19999999999999</v>
      </c>
      <c r="AB13" s="19">
        <v>118.1</v>
      </c>
      <c r="AD13" s="11">
        <v>41214</v>
      </c>
      <c r="AE13" s="18">
        <v>24.7</v>
      </c>
      <c r="AF13" s="18">
        <v>33.299999999999997</v>
      </c>
      <c r="AG13" s="19">
        <v>24.7</v>
      </c>
      <c r="AH13" s="19">
        <v>29</v>
      </c>
      <c r="AI13" s="19">
        <v>33.299999999999997</v>
      </c>
      <c r="AJ13" s="19">
        <v>8.5999999999999979</v>
      </c>
      <c r="AL13" s="11">
        <v>41214</v>
      </c>
      <c r="AM13" s="16">
        <v>6.4</v>
      </c>
      <c r="AN13" s="16">
        <v>9.8000000000000007</v>
      </c>
      <c r="AO13" s="19">
        <v>6.4</v>
      </c>
      <c r="AP13" s="19">
        <v>8.1000000000000014</v>
      </c>
      <c r="AQ13" s="19">
        <v>9.8000000000000007</v>
      </c>
      <c r="AS13" s="11">
        <v>41214</v>
      </c>
      <c r="AT13" s="20">
        <v>0.02</v>
      </c>
      <c r="AU13" s="20">
        <v>0.02</v>
      </c>
      <c r="AV13" s="21">
        <v>0.02</v>
      </c>
      <c r="AW13" s="21">
        <v>0.02</v>
      </c>
      <c r="AX13" s="21">
        <v>0.02</v>
      </c>
      <c r="AZ13" s="11">
        <v>41214</v>
      </c>
      <c r="BA13" s="22">
        <v>0.7</v>
      </c>
      <c r="BB13" s="22">
        <v>1.2</v>
      </c>
      <c r="BC13" s="17">
        <v>0.7</v>
      </c>
      <c r="BD13" s="17">
        <v>0.95</v>
      </c>
      <c r="BE13" s="17">
        <v>1.2</v>
      </c>
      <c r="BG13" s="11">
        <v>41214</v>
      </c>
      <c r="BH13" s="24"/>
      <c r="BI13" s="24"/>
      <c r="BJ13" s="17"/>
      <c r="BK13" s="17"/>
      <c r="BL13" s="17"/>
      <c r="BN13" s="11">
        <v>41214</v>
      </c>
      <c r="BO13" s="24"/>
      <c r="BP13" s="24"/>
      <c r="BQ13" s="17"/>
      <c r="BR13" s="17"/>
      <c r="BS13" s="17"/>
      <c r="BU13" s="11">
        <v>41214</v>
      </c>
      <c r="BV13" s="24">
        <v>0.8</v>
      </c>
      <c r="BW13" s="24">
        <v>3.7</v>
      </c>
      <c r="BX13" s="17">
        <v>0.8</v>
      </c>
      <c r="BY13" s="17">
        <v>2.25</v>
      </c>
      <c r="BZ13" s="17">
        <v>3.7</v>
      </c>
      <c r="CB13" s="11">
        <v>41214</v>
      </c>
      <c r="CC13" s="18">
        <v>20</v>
      </c>
      <c r="CD13" s="18">
        <v>17</v>
      </c>
      <c r="CE13" s="19">
        <v>17</v>
      </c>
      <c r="CF13" s="19">
        <v>18.5</v>
      </c>
      <c r="CG13" s="19">
        <v>20</v>
      </c>
      <c r="CI13" s="11">
        <v>41214</v>
      </c>
      <c r="CJ13" s="12">
        <v>36</v>
      </c>
      <c r="CK13" s="12">
        <v>60</v>
      </c>
      <c r="CL13" s="13">
        <v>36</v>
      </c>
      <c r="CM13" s="13">
        <v>48</v>
      </c>
      <c r="CN13" s="13">
        <v>60</v>
      </c>
      <c r="CP13" s="11">
        <v>41214</v>
      </c>
      <c r="CQ13" s="18">
        <v>49</v>
      </c>
      <c r="CR13" s="18">
        <v>60</v>
      </c>
      <c r="CS13" s="19">
        <v>49</v>
      </c>
      <c r="CT13" s="19">
        <v>54.5</v>
      </c>
      <c r="CU13" s="19">
        <v>60</v>
      </c>
      <c r="CW13" s="11">
        <v>41214</v>
      </c>
      <c r="CX13" s="24">
        <v>1.3</v>
      </c>
      <c r="CY13" s="24">
        <v>3</v>
      </c>
      <c r="CZ13" s="17">
        <v>1.3</v>
      </c>
      <c r="DA13" s="17">
        <v>2.15</v>
      </c>
      <c r="DB13" s="17">
        <v>3</v>
      </c>
      <c r="DD13" s="11">
        <v>41214</v>
      </c>
      <c r="DE13" s="22">
        <v>7.15</v>
      </c>
      <c r="DF13" s="22">
        <v>7.36</v>
      </c>
      <c r="DG13" s="17">
        <v>7.15</v>
      </c>
      <c r="DH13" s="17">
        <v>7.2550000000000008</v>
      </c>
      <c r="DI13" s="17">
        <v>7.36</v>
      </c>
      <c r="DK13" s="11">
        <v>41214</v>
      </c>
      <c r="DL13" s="25">
        <v>0.05</v>
      </c>
      <c r="DM13" s="25">
        <v>0.05</v>
      </c>
      <c r="DN13" s="21">
        <v>0.05</v>
      </c>
      <c r="DO13" s="21">
        <v>0.05</v>
      </c>
      <c r="DP13" s="21">
        <v>0.05</v>
      </c>
      <c r="DR13" s="11">
        <v>41214</v>
      </c>
      <c r="DS13" s="26">
        <v>0.02</v>
      </c>
      <c r="DT13" s="26">
        <v>0.02</v>
      </c>
      <c r="DU13" s="21">
        <v>0.3</v>
      </c>
      <c r="DV13" s="21">
        <v>0.3</v>
      </c>
      <c r="DW13" s="21">
        <v>0.3</v>
      </c>
      <c r="DY13" s="11">
        <v>41214</v>
      </c>
      <c r="DZ13" s="22">
        <v>0.38250000000000001</v>
      </c>
      <c r="EA13" s="22">
        <v>0.81169999999999998</v>
      </c>
      <c r="EB13" s="17">
        <v>0.38250000000000001</v>
      </c>
      <c r="EC13" s="17">
        <v>0.59709999999999996</v>
      </c>
      <c r="ED13" s="17">
        <v>0.81169999999999998</v>
      </c>
      <c r="EF13" s="11">
        <v>41214</v>
      </c>
      <c r="EG13" s="27">
        <v>3</v>
      </c>
      <c r="EH13" s="27">
        <v>3</v>
      </c>
      <c r="EI13" s="19">
        <v>3</v>
      </c>
      <c r="EJ13" s="19">
        <v>3</v>
      </c>
      <c r="EK13" s="19">
        <v>3</v>
      </c>
      <c r="EM13" s="11">
        <v>41214</v>
      </c>
      <c r="EN13" s="18">
        <v>9</v>
      </c>
      <c r="EO13" s="18">
        <v>6</v>
      </c>
      <c r="EP13" s="19">
        <v>6</v>
      </c>
      <c r="EQ13" s="19">
        <v>7.5</v>
      </c>
      <c r="ER13" s="19">
        <v>9</v>
      </c>
      <c r="ET13" s="11">
        <v>41214</v>
      </c>
      <c r="EU13" s="18">
        <v>5</v>
      </c>
      <c r="EV13" s="18">
        <v>5</v>
      </c>
      <c r="EW13" s="19">
        <v>5</v>
      </c>
      <c r="EX13" s="19">
        <v>5</v>
      </c>
      <c r="EY13" s="19">
        <v>5</v>
      </c>
      <c r="FA13" s="11">
        <v>41214</v>
      </c>
      <c r="FB13" s="18">
        <v>23</v>
      </c>
      <c r="FC13" s="18">
        <v>23</v>
      </c>
      <c r="FD13" s="19">
        <v>23</v>
      </c>
      <c r="FE13" s="19">
        <v>23</v>
      </c>
      <c r="FF13" s="19">
        <v>23</v>
      </c>
      <c r="FH13" s="11">
        <v>41214</v>
      </c>
      <c r="FI13" s="23">
        <v>1.57</v>
      </c>
      <c r="FJ13" s="23">
        <v>0.72</v>
      </c>
      <c r="FK13" s="17">
        <v>0.72</v>
      </c>
      <c r="FL13" s="17">
        <v>1.145</v>
      </c>
      <c r="FM13" s="17">
        <v>1.57</v>
      </c>
      <c r="FO13" s="11">
        <v>41214</v>
      </c>
      <c r="FP13" s="26">
        <v>1E-3</v>
      </c>
      <c r="FQ13" s="26">
        <v>1E-3</v>
      </c>
      <c r="FR13" s="21">
        <v>1E-3</v>
      </c>
      <c r="FS13" s="21">
        <v>1E-3</v>
      </c>
      <c r="FT13" s="21">
        <v>1E-3</v>
      </c>
      <c r="FV13" s="11">
        <v>41214</v>
      </c>
      <c r="FW13" s="16">
        <v>6.0000000000000001E-3</v>
      </c>
      <c r="FX13" s="16">
        <v>6.0000000000000001E-3</v>
      </c>
      <c r="FY13" s="19">
        <v>6.0000000000000001E-3</v>
      </c>
      <c r="FZ13" s="19">
        <v>6.0000000000000001E-3</v>
      </c>
      <c r="GA13" s="19">
        <v>6.0000000000000001E-3</v>
      </c>
      <c r="GB13" s="69"/>
      <c r="GC13" s="11">
        <v>41214</v>
      </c>
      <c r="GD13" s="71">
        <v>1E-3</v>
      </c>
      <c r="GE13" s="71">
        <v>1E-3</v>
      </c>
      <c r="GF13" s="17">
        <v>1E-3</v>
      </c>
      <c r="GG13" s="17">
        <v>1E-3</v>
      </c>
      <c r="GH13" s="17">
        <v>1E-3</v>
      </c>
    </row>
    <row r="14" spans="1:190" s="14" customFormat="1" ht="10.199999999999999" x14ac:dyDescent="0.3">
      <c r="A14" s="58" t="s">
        <v>408</v>
      </c>
      <c r="B14" s="11">
        <v>41244</v>
      </c>
      <c r="C14" s="12"/>
      <c r="D14" s="12"/>
      <c r="E14" s="13" t="s">
        <v>8</v>
      </c>
      <c r="F14" s="13" t="s">
        <v>8</v>
      </c>
      <c r="G14" s="13" t="s">
        <v>8</v>
      </c>
      <c r="I14" s="11">
        <v>41244</v>
      </c>
      <c r="J14" s="15">
        <v>0</v>
      </c>
      <c r="K14" s="15">
        <v>0</v>
      </c>
      <c r="L14" s="13">
        <v>0</v>
      </c>
      <c r="M14" s="13">
        <v>0</v>
      </c>
      <c r="N14" s="13">
        <v>0</v>
      </c>
      <c r="P14" s="11">
        <v>41244</v>
      </c>
      <c r="Q14" s="16">
        <v>14.02</v>
      </c>
      <c r="R14" s="16">
        <v>7.98</v>
      </c>
      <c r="S14" s="17">
        <v>7.98</v>
      </c>
      <c r="T14" s="17">
        <v>11</v>
      </c>
      <c r="U14" s="17">
        <v>14.02</v>
      </c>
      <c r="W14" s="11">
        <v>41244</v>
      </c>
      <c r="X14" s="18">
        <v>181.3</v>
      </c>
      <c r="Y14" s="18">
        <v>106.6</v>
      </c>
      <c r="Z14" s="19">
        <v>106.6</v>
      </c>
      <c r="AA14" s="19">
        <v>143.94999999999999</v>
      </c>
      <c r="AB14" s="19">
        <v>181.3</v>
      </c>
      <c r="AD14" s="11">
        <v>41244</v>
      </c>
      <c r="AE14" s="18">
        <v>29.3</v>
      </c>
      <c r="AF14" s="18">
        <v>30.4</v>
      </c>
      <c r="AG14" s="19">
        <v>29.3</v>
      </c>
      <c r="AH14" s="19">
        <v>29.85</v>
      </c>
      <c r="AI14" s="19">
        <v>30.4</v>
      </c>
      <c r="AJ14" s="19">
        <v>1.0999999999999979</v>
      </c>
      <c r="AL14" s="11">
        <v>41244</v>
      </c>
      <c r="AM14" s="16">
        <v>4.9000000000000004</v>
      </c>
      <c r="AN14" s="16">
        <v>5.9</v>
      </c>
      <c r="AO14" s="19">
        <v>4.9000000000000004</v>
      </c>
      <c r="AP14" s="19">
        <v>5.4</v>
      </c>
      <c r="AQ14" s="19">
        <v>5.9</v>
      </c>
      <c r="AS14" s="11">
        <v>41244</v>
      </c>
      <c r="AT14" s="20">
        <v>0.02</v>
      </c>
      <c r="AU14" s="20">
        <v>0.02</v>
      </c>
      <c r="AV14" s="21">
        <v>0.02</v>
      </c>
      <c r="AW14" s="21">
        <v>0.02</v>
      </c>
      <c r="AX14" s="21">
        <v>0.02</v>
      </c>
      <c r="AZ14" s="11">
        <v>41244</v>
      </c>
      <c r="BA14" s="22">
        <v>1</v>
      </c>
      <c r="BB14" s="22">
        <v>0.7</v>
      </c>
      <c r="BC14" s="17">
        <v>0.7</v>
      </c>
      <c r="BD14" s="17">
        <v>0.85</v>
      </c>
      <c r="BE14" s="17">
        <v>1</v>
      </c>
      <c r="BG14" s="11">
        <v>41244</v>
      </c>
      <c r="BH14" s="24"/>
      <c r="BI14" s="24"/>
      <c r="BJ14" s="17"/>
      <c r="BK14" s="17"/>
      <c r="BL14" s="17"/>
      <c r="BN14" s="11">
        <v>41244</v>
      </c>
      <c r="BO14" s="24"/>
      <c r="BP14" s="24"/>
      <c r="BQ14" s="17"/>
      <c r="BR14" s="17"/>
      <c r="BS14" s="17"/>
      <c r="BU14" s="11">
        <v>41244</v>
      </c>
      <c r="BV14" s="24">
        <v>1.6</v>
      </c>
      <c r="BW14" s="24">
        <v>1</v>
      </c>
      <c r="BX14" s="17">
        <v>1</v>
      </c>
      <c r="BY14" s="17">
        <v>1.3</v>
      </c>
      <c r="BZ14" s="17">
        <v>1.6</v>
      </c>
      <c r="CB14" s="11">
        <v>41244</v>
      </c>
      <c r="CC14" s="18">
        <v>11.4</v>
      </c>
      <c r="CD14" s="18">
        <v>14.7</v>
      </c>
      <c r="CE14" s="19">
        <v>11.4</v>
      </c>
      <c r="CF14" s="19">
        <v>13.05</v>
      </c>
      <c r="CG14" s="19">
        <v>14.7</v>
      </c>
      <c r="CI14" s="11">
        <v>41244</v>
      </c>
      <c r="CJ14" s="12">
        <v>57</v>
      </c>
      <c r="CK14" s="12">
        <v>50</v>
      </c>
      <c r="CL14" s="13">
        <v>50</v>
      </c>
      <c r="CM14" s="13">
        <v>53.5</v>
      </c>
      <c r="CN14" s="13">
        <v>57</v>
      </c>
      <c r="CP14" s="11">
        <v>41244</v>
      </c>
      <c r="CQ14" s="18">
        <v>73.48</v>
      </c>
      <c r="CR14" s="18">
        <v>62.31</v>
      </c>
      <c r="CS14" s="19">
        <v>62.31</v>
      </c>
      <c r="CT14" s="19">
        <v>67.89500000000001</v>
      </c>
      <c r="CU14" s="19">
        <v>73.48</v>
      </c>
      <c r="CW14" s="11">
        <v>41244</v>
      </c>
      <c r="CX14" s="24">
        <v>1.6</v>
      </c>
      <c r="CY14" s="24">
        <v>2</v>
      </c>
      <c r="CZ14" s="17">
        <v>1.6</v>
      </c>
      <c r="DA14" s="17">
        <v>1.8</v>
      </c>
      <c r="DB14" s="17">
        <v>2</v>
      </c>
      <c r="DD14" s="11">
        <v>41244</v>
      </c>
      <c r="DE14" s="22">
        <v>9</v>
      </c>
      <c r="DF14" s="22">
        <v>6.45</v>
      </c>
      <c r="DG14" s="17">
        <v>6.45</v>
      </c>
      <c r="DH14" s="17">
        <v>7.7249999999999996</v>
      </c>
      <c r="DI14" s="17">
        <v>9</v>
      </c>
      <c r="DK14" s="11">
        <v>41244</v>
      </c>
      <c r="DL14" s="25">
        <v>0.05</v>
      </c>
      <c r="DM14" s="25">
        <v>0.05</v>
      </c>
      <c r="DN14" s="21">
        <v>0.05</v>
      </c>
      <c r="DO14" s="21">
        <v>0.05</v>
      </c>
      <c r="DP14" s="21">
        <v>0.05</v>
      </c>
      <c r="DR14" s="11">
        <v>41244</v>
      </c>
      <c r="DS14" s="26">
        <v>0.02</v>
      </c>
      <c r="DT14" s="26">
        <v>0.02</v>
      </c>
      <c r="DU14" s="21">
        <v>0.3</v>
      </c>
      <c r="DV14" s="21">
        <v>0.3</v>
      </c>
      <c r="DW14" s="21">
        <v>0.3</v>
      </c>
      <c r="DY14" s="11">
        <v>41244</v>
      </c>
      <c r="DZ14" s="22">
        <v>0.2233</v>
      </c>
      <c r="EA14" s="22">
        <v>0.34560000000000002</v>
      </c>
      <c r="EB14" s="17">
        <v>0.2233</v>
      </c>
      <c r="EC14" s="17">
        <v>0.28444999999999998</v>
      </c>
      <c r="ED14" s="17">
        <v>0.34560000000000002</v>
      </c>
      <c r="EF14" s="11">
        <v>41244</v>
      </c>
      <c r="EG14" s="27">
        <v>12</v>
      </c>
      <c r="EH14" s="27">
        <v>3</v>
      </c>
      <c r="EI14" s="19">
        <v>3</v>
      </c>
      <c r="EJ14" s="19">
        <v>7.5</v>
      </c>
      <c r="EK14" s="19">
        <v>12</v>
      </c>
      <c r="EM14" s="11">
        <v>41244</v>
      </c>
      <c r="EN14" s="18">
        <v>10</v>
      </c>
      <c r="EO14" s="18">
        <v>33</v>
      </c>
      <c r="EP14" s="19">
        <v>10</v>
      </c>
      <c r="EQ14" s="19">
        <v>21.5</v>
      </c>
      <c r="ER14" s="19">
        <v>33</v>
      </c>
      <c r="ET14" s="11">
        <v>41244</v>
      </c>
      <c r="EU14" s="18">
        <v>5</v>
      </c>
      <c r="EV14" s="18">
        <v>5</v>
      </c>
      <c r="EW14" s="19">
        <v>5</v>
      </c>
      <c r="EX14" s="19">
        <v>5</v>
      </c>
      <c r="EY14" s="19">
        <v>5</v>
      </c>
      <c r="FA14" s="11">
        <v>41244</v>
      </c>
      <c r="FB14" s="18">
        <v>30.7</v>
      </c>
      <c r="FC14" s="18">
        <v>29.6</v>
      </c>
      <c r="FD14" s="19">
        <v>29.6</v>
      </c>
      <c r="FE14" s="19">
        <v>30.15</v>
      </c>
      <c r="FF14" s="19">
        <v>30.7</v>
      </c>
      <c r="FH14" s="11">
        <v>41244</v>
      </c>
      <c r="FI14" s="23">
        <v>0.4</v>
      </c>
      <c r="FJ14" s="23">
        <v>1.1000000000000001</v>
      </c>
      <c r="FK14" s="17">
        <v>0.4</v>
      </c>
      <c r="FL14" s="17">
        <v>0.75</v>
      </c>
      <c r="FM14" s="17">
        <v>1.1000000000000001</v>
      </c>
      <c r="FO14" s="11">
        <v>41244</v>
      </c>
      <c r="FP14" s="26">
        <v>1E-3</v>
      </c>
      <c r="FQ14" s="26">
        <v>1E-3</v>
      </c>
      <c r="FR14" s="21">
        <v>1E-3</v>
      </c>
      <c r="FS14" s="21">
        <v>1E-3</v>
      </c>
      <c r="FT14" s="21">
        <v>1E-3</v>
      </c>
      <c r="FV14" s="11">
        <v>41244</v>
      </c>
      <c r="FW14" s="16">
        <v>188</v>
      </c>
      <c r="FX14" s="16">
        <v>3</v>
      </c>
      <c r="FY14" s="19">
        <v>3</v>
      </c>
      <c r="FZ14" s="19">
        <v>95.5</v>
      </c>
      <c r="GA14" s="19">
        <v>188</v>
      </c>
      <c r="GB14" s="69"/>
      <c r="GC14" s="11">
        <v>41244</v>
      </c>
      <c r="GD14" s="71">
        <v>1E-3</v>
      </c>
      <c r="GE14" s="71">
        <v>1E-3</v>
      </c>
      <c r="GF14" s="17">
        <v>1E-3</v>
      </c>
      <c r="GG14" s="17">
        <v>1E-3</v>
      </c>
      <c r="GH14" s="17">
        <v>1E-3</v>
      </c>
    </row>
    <row r="15" spans="1:190" s="14" customFormat="1" ht="10.199999999999999" x14ac:dyDescent="0.3">
      <c r="A15" s="58" t="s">
        <v>408</v>
      </c>
      <c r="B15" s="11">
        <v>41306</v>
      </c>
      <c r="C15" s="12">
        <v>961</v>
      </c>
      <c r="D15" s="12">
        <v>961</v>
      </c>
      <c r="E15" s="13">
        <v>961</v>
      </c>
      <c r="F15" s="13">
        <v>961</v>
      </c>
      <c r="G15" s="13">
        <v>961</v>
      </c>
      <c r="I15" s="11">
        <v>41306</v>
      </c>
      <c r="J15" s="15">
        <v>36</v>
      </c>
      <c r="K15" s="15">
        <v>15</v>
      </c>
      <c r="L15" s="13">
        <v>15</v>
      </c>
      <c r="M15" s="13">
        <v>25.5</v>
      </c>
      <c r="N15" s="13">
        <v>36</v>
      </c>
      <c r="P15" s="11">
        <v>41306</v>
      </c>
      <c r="Q15" s="16">
        <v>7.43</v>
      </c>
      <c r="R15" s="16">
        <v>7.56</v>
      </c>
      <c r="S15" s="17">
        <v>7.43</v>
      </c>
      <c r="T15" s="17">
        <v>7.4949999999999992</v>
      </c>
      <c r="U15" s="17">
        <v>7.56</v>
      </c>
      <c r="W15" s="11">
        <v>41306</v>
      </c>
      <c r="X15" s="18">
        <v>88.1</v>
      </c>
      <c r="Y15" s="18">
        <v>93.1</v>
      </c>
      <c r="Z15" s="19">
        <v>88.1</v>
      </c>
      <c r="AA15" s="19">
        <v>90.6</v>
      </c>
      <c r="AB15" s="19">
        <v>93.1</v>
      </c>
      <c r="AD15" s="11">
        <v>41306</v>
      </c>
      <c r="AE15" s="18">
        <v>25.3</v>
      </c>
      <c r="AF15" s="18">
        <v>26.7</v>
      </c>
      <c r="AG15" s="19">
        <v>25.3</v>
      </c>
      <c r="AH15" s="19">
        <v>26</v>
      </c>
      <c r="AI15" s="19">
        <v>26.7</v>
      </c>
      <c r="AJ15" s="19">
        <v>1.3999999999999986</v>
      </c>
      <c r="AL15" s="11">
        <v>41306</v>
      </c>
      <c r="AM15" s="16">
        <v>5.8</v>
      </c>
      <c r="AN15" s="16">
        <v>3.1</v>
      </c>
      <c r="AO15" s="19">
        <v>3.1</v>
      </c>
      <c r="AP15" s="19">
        <v>4.45</v>
      </c>
      <c r="AQ15" s="19">
        <v>5.8</v>
      </c>
      <c r="AS15" s="11">
        <v>41306</v>
      </c>
      <c r="AT15" s="20">
        <v>0.02</v>
      </c>
      <c r="AU15" s="20">
        <v>0.02</v>
      </c>
      <c r="AV15" s="21">
        <v>0.02</v>
      </c>
      <c r="AW15" s="21">
        <v>0.02</v>
      </c>
      <c r="AX15" s="21">
        <v>0.02</v>
      </c>
      <c r="AZ15" s="11">
        <v>41306</v>
      </c>
      <c r="BA15" s="22">
        <v>0.9</v>
      </c>
      <c r="BB15" s="22">
        <v>0.9</v>
      </c>
      <c r="BC15" s="17">
        <v>0.9</v>
      </c>
      <c r="BD15" s="17">
        <v>0.9</v>
      </c>
      <c r="BE15" s="17">
        <v>0.9</v>
      </c>
      <c r="BG15" s="11">
        <v>41306</v>
      </c>
      <c r="BH15" s="24"/>
      <c r="BI15" s="24"/>
      <c r="BJ15" s="17"/>
      <c r="BK15" s="17"/>
      <c r="BL15" s="17"/>
      <c r="BN15" s="11">
        <v>41306</v>
      </c>
      <c r="BO15" s="24"/>
      <c r="BP15" s="24"/>
      <c r="BQ15" s="17"/>
      <c r="BR15" s="17"/>
      <c r="BS15" s="17"/>
      <c r="BU15" s="11">
        <v>41306</v>
      </c>
      <c r="BV15" s="24">
        <v>1.1000000000000001</v>
      </c>
      <c r="BW15" s="24">
        <v>1.1000000000000001</v>
      </c>
      <c r="BX15" s="17">
        <v>1.1000000000000001</v>
      </c>
      <c r="BY15" s="17">
        <v>1.1000000000000001</v>
      </c>
      <c r="BZ15" s="17">
        <v>1.1000000000000001</v>
      </c>
      <c r="CB15" s="11">
        <v>41306</v>
      </c>
      <c r="CC15" s="18">
        <v>18.899999999999999</v>
      </c>
      <c r="CD15" s="18">
        <v>20.7</v>
      </c>
      <c r="CE15" s="19">
        <v>18.899999999999999</v>
      </c>
      <c r="CF15" s="19">
        <v>19.799999999999997</v>
      </c>
      <c r="CG15" s="19">
        <v>20.7</v>
      </c>
      <c r="CI15" s="11">
        <v>41306</v>
      </c>
      <c r="CJ15" s="12">
        <v>5</v>
      </c>
      <c r="CK15" s="12">
        <v>5</v>
      </c>
      <c r="CL15" s="13">
        <v>5</v>
      </c>
      <c r="CM15" s="13">
        <v>5</v>
      </c>
      <c r="CN15" s="13">
        <v>5</v>
      </c>
      <c r="CP15" s="11">
        <v>41306</v>
      </c>
      <c r="CQ15" s="18">
        <v>75.290000000000006</v>
      </c>
      <c r="CR15" s="18">
        <v>69.099999999999994</v>
      </c>
      <c r="CS15" s="19">
        <v>69.099999999999994</v>
      </c>
      <c r="CT15" s="19">
        <v>72.194999999999993</v>
      </c>
      <c r="CU15" s="19">
        <v>75.290000000000006</v>
      </c>
      <c r="CW15" s="11">
        <v>41306</v>
      </c>
      <c r="CX15" s="24">
        <v>1.9</v>
      </c>
      <c r="CY15" s="24">
        <v>1.6</v>
      </c>
      <c r="CZ15" s="17">
        <v>1.6</v>
      </c>
      <c r="DA15" s="17">
        <v>1.75</v>
      </c>
      <c r="DB15" s="17">
        <v>1.9</v>
      </c>
      <c r="DD15" s="11">
        <v>41306</v>
      </c>
      <c r="DE15" s="22">
        <v>6.96</v>
      </c>
      <c r="DF15" s="22">
        <v>6.9</v>
      </c>
      <c r="DG15" s="17">
        <v>6.9</v>
      </c>
      <c r="DH15" s="17">
        <v>6.93</v>
      </c>
      <c r="DI15" s="17">
        <v>6.96</v>
      </c>
      <c r="DK15" s="11">
        <v>41306</v>
      </c>
      <c r="DL15" s="25">
        <v>0.03</v>
      </c>
      <c r="DM15" s="25">
        <v>0.02</v>
      </c>
      <c r="DN15" s="21">
        <v>0.02</v>
      </c>
      <c r="DO15" s="21">
        <v>2.5000000000000001E-2</v>
      </c>
      <c r="DP15" s="21">
        <v>0.03</v>
      </c>
      <c r="DR15" s="11">
        <v>41306</v>
      </c>
      <c r="DS15" s="26">
        <v>0.03</v>
      </c>
      <c r="DT15" s="26">
        <v>0.02</v>
      </c>
      <c r="DU15" s="21">
        <v>0.3</v>
      </c>
      <c r="DV15" s="21">
        <v>0.3</v>
      </c>
      <c r="DW15" s="21">
        <v>0.3</v>
      </c>
      <c r="DY15" s="11">
        <v>41306</v>
      </c>
      <c r="DZ15" s="22">
        <v>0.38540000000000002</v>
      </c>
      <c r="EA15" s="22">
        <v>0.2293</v>
      </c>
      <c r="EB15" s="17">
        <v>0.2293</v>
      </c>
      <c r="EC15" s="17">
        <v>0.30735000000000001</v>
      </c>
      <c r="ED15" s="17">
        <v>0.38540000000000002</v>
      </c>
      <c r="EF15" s="11">
        <v>41306</v>
      </c>
      <c r="EG15" s="27">
        <v>3</v>
      </c>
      <c r="EH15" s="27">
        <v>3</v>
      </c>
      <c r="EI15" s="19">
        <v>3</v>
      </c>
      <c r="EJ15" s="19">
        <v>3</v>
      </c>
      <c r="EK15" s="19">
        <v>3</v>
      </c>
      <c r="EM15" s="11">
        <v>41306</v>
      </c>
      <c r="EN15" s="18">
        <v>6</v>
      </c>
      <c r="EO15" s="18">
        <v>5</v>
      </c>
      <c r="EP15" s="19">
        <v>5</v>
      </c>
      <c r="EQ15" s="19">
        <v>5.5</v>
      </c>
      <c r="ER15" s="19">
        <v>6</v>
      </c>
      <c r="ET15" s="11">
        <v>41306</v>
      </c>
      <c r="EU15" s="18">
        <v>5</v>
      </c>
      <c r="EV15" s="18">
        <v>5</v>
      </c>
      <c r="EW15" s="19">
        <v>5</v>
      </c>
      <c r="EX15" s="19">
        <v>5</v>
      </c>
      <c r="EY15" s="19">
        <v>5</v>
      </c>
      <c r="FA15" s="11">
        <v>41306</v>
      </c>
      <c r="FB15" s="18">
        <v>21</v>
      </c>
      <c r="FC15" s="18">
        <v>22</v>
      </c>
      <c r="FD15" s="19">
        <v>21</v>
      </c>
      <c r="FE15" s="19">
        <v>21.5</v>
      </c>
      <c r="FF15" s="19">
        <v>22</v>
      </c>
      <c r="FH15" s="11">
        <v>41306</v>
      </c>
      <c r="FI15" s="23">
        <v>1.18</v>
      </c>
      <c r="FJ15" s="23">
        <v>1.65</v>
      </c>
      <c r="FK15" s="17">
        <v>1.18</v>
      </c>
      <c r="FL15" s="17">
        <v>1.415</v>
      </c>
      <c r="FM15" s="17">
        <v>1.65</v>
      </c>
      <c r="FO15" s="11">
        <v>41306</v>
      </c>
      <c r="FP15" s="26">
        <v>1E-3</v>
      </c>
      <c r="FQ15" s="26">
        <v>1E-3</v>
      </c>
      <c r="FR15" s="21">
        <v>1E-3</v>
      </c>
      <c r="FS15" s="21">
        <v>1E-3</v>
      </c>
      <c r="FT15" s="21">
        <v>1E-3</v>
      </c>
      <c r="FV15" s="11">
        <v>41306</v>
      </c>
      <c r="FW15" s="16">
        <v>42</v>
      </c>
      <c r="FX15" s="16">
        <v>3</v>
      </c>
      <c r="FY15" s="19">
        <v>3</v>
      </c>
      <c r="FZ15" s="19">
        <v>22.5</v>
      </c>
      <c r="GA15" s="19">
        <v>42</v>
      </c>
      <c r="GB15" s="69"/>
      <c r="GC15" s="11">
        <v>41306</v>
      </c>
      <c r="GD15" s="71">
        <v>1E-3</v>
      </c>
      <c r="GE15" s="71">
        <v>1E-3</v>
      </c>
      <c r="GF15" s="17">
        <v>1E-3</v>
      </c>
      <c r="GG15" s="17">
        <v>1E-3</v>
      </c>
      <c r="GH15" s="17">
        <v>1E-3</v>
      </c>
    </row>
    <row r="16" spans="1:190" s="14" customFormat="1" ht="10.199999999999999" x14ac:dyDescent="0.3">
      <c r="A16" s="58" t="s">
        <v>409</v>
      </c>
      <c r="B16" s="11">
        <v>41365</v>
      </c>
      <c r="C16" s="12">
        <v>2420</v>
      </c>
      <c r="D16" s="12">
        <v>214</v>
      </c>
      <c r="E16" s="13">
        <v>214</v>
      </c>
      <c r="F16" s="13">
        <v>1317</v>
      </c>
      <c r="G16" s="13">
        <v>2420</v>
      </c>
      <c r="I16" s="11">
        <v>41365</v>
      </c>
      <c r="J16" s="15">
        <v>11</v>
      </c>
      <c r="K16" s="15">
        <v>2</v>
      </c>
      <c r="L16" s="13">
        <v>2</v>
      </c>
      <c r="M16" s="13">
        <v>6.5</v>
      </c>
      <c r="N16" s="13">
        <v>11</v>
      </c>
      <c r="P16" s="11">
        <v>41365</v>
      </c>
      <c r="Q16" s="16">
        <v>6.16</v>
      </c>
      <c r="R16" s="16">
        <v>12.62</v>
      </c>
      <c r="S16" s="17">
        <v>6.16</v>
      </c>
      <c r="T16" s="17">
        <v>9.39</v>
      </c>
      <c r="U16" s="17">
        <v>12.62</v>
      </c>
      <c r="W16" s="11">
        <v>41365</v>
      </c>
      <c r="X16" s="18">
        <v>73.5</v>
      </c>
      <c r="Y16" s="18">
        <v>154.30000000000001</v>
      </c>
      <c r="Z16" s="19">
        <v>73.5</v>
      </c>
      <c r="AA16" s="19">
        <v>113.9</v>
      </c>
      <c r="AB16" s="19">
        <v>154.30000000000001</v>
      </c>
      <c r="AD16" s="11">
        <v>41365</v>
      </c>
      <c r="AE16" s="18">
        <v>24</v>
      </c>
      <c r="AF16" s="18">
        <v>25.4</v>
      </c>
      <c r="AG16" s="19">
        <v>24</v>
      </c>
      <c r="AH16" s="19">
        <v>24.7</v>
      </c>
      <c r="AI16" s="19">
        <v>25.4</v>
      </c>
      <c r="AJ16" s="19">
        <v>1.3999999999999986</v>
      </c>
      <c r="AL16" s="11">
        <v>41365</v>
      </c>
      <c r="AM16" s="16">
        <v>3.7</v>
      </c>
      <c r="AN16" s="16">
        <v>3.1</v>
      </c>
      <c r="AO16" s="19">
        <v>3.1</v>
      </c>
      <c r="AP16" s="19">
        <v>3.4000000000000004</v>
      </c>
      <c r="AQ16" s="19">
        <v>3.7</v>
      </c>
      <c r="AS16" s="11">
        <v>41365</v>
      </c>
      <c r="AT16" s="20">
        <v>0.02</v>
      </c>
      <c r="AU16" s="20">
        <v>0.02</v>
      </c>
      <c r="AV16" s="21">
        <v>0.02</v>
      </c>
      <c r="AW16" s="21">
        <v>0.02</v>
      </c>
      <c r="AX16" s="21">
        <v>0.02</v>
      </c>
      <c r="AZ16" s="11">
        <v>41365</v>
      </c>
      <c r="BA16" s="22">
        <v>1.8</v>
      </c>
      <c r="BB16" s="22">
        <v>1.7</v>
      </c>
      <c r="BC16" s="17">
        <v>1.7</v>
      </c>
      <c r="BD16" s="17">
        <v>1.75</v>
      </c>
      <c r="BE16" s="17">
        <v>1.8</v>
      </c>
      <c r="BG16" s="11">
        <v>41365</v>
      </c>
      <c r="BH16" s="24"/>
      <c r="BI16" s="24"/>
      <c r="BJ16" s="17"/>
      <c r="BK16" s="17"/>
      <c r="BL16" s="17"/>
      <c r="BN16" s="11">
        <v>41365</v>
      </c>
      <c r="BO16" s="24"/>
      <c r="BP16" s="24"/>
      <c r="BQ16" s="17"/>
      <c r="BR16" s="17"/>
      <c r="BS16" s="17"/>
      <c r="BU16" s="11">
        <v>41365</v>
      </c>
      <c r="BV16" s="24">
        <v>0.87</v>
      </c>
      <c r="BW16" s="24">
        <v>2.34</v>
      </c>
      <c r="BX16" s="17">
        <v>0.87</v>
      </c>
      <c r="BY16" s="17">
        <v>1.605</v>
      </c>
      <c r="BZ16" s="17">
        <v>2.34</v>
      </c>
      <c r="CB16" s="11">
        <v>41365</v>
      </c>
      <c r="CC16" s="18">
        <v>18.3</v>
      </c>
      <c r="CD16" s="18">
        <v>20.3</v>
      </c>
      <c r="CE16" s="19">
        <v>18.3</v>
      </c>
      <c r="CF16" s="19">
        <v>19.3</v>
      </c>
      <c r="CG16" s="19">
        <v>20.3</v>
      </c>
      <c r="CI16" s="11">
        <v>41365</v>
      </c>
      <c r="CJ16" s="12">
        <v>70</v>
      </c>
      <c r="CK16" s="12">
        <v>88</v>
      </c>
      <c r="CL16" s="13">
        <v>70</v>
      </c>
      <c r="CM16" s="13">
        <v>79</v>
      </c>
      <c r="CN16" s="13">
        <v>88</v>
      </c>
      <c r="CP16" s="11">
        <v>41365</v>
      </c>
      <c r="CQ16" s="18">
        <v>72.510000000000005</v>
      </c>
      <c r="CR16" s="18">
        <v>78.930000000000007</v>
      </c>
      <c r="CS16" s="19">
        <v>72.510000000000005</v>
      </c>
      <c r="CT16" s="19">
        <v>75.72</v>
      </c>
      <c r="CU16" s="19">
        <v>78.930000000000007</v>
      </c>
      <c r="CW16" s="11">
        <v>41365</v>
      </c>
      <c r="CX16" s="24">
        <v>1.8</v>
      </c>
      <c r="CY16" s="24">
        <v>2.7</v>
      </c>
      <c r="CZ16" s="17">
        <v>1.8</v>
      </c>
      <c r="DA16" s="17">
        <v>2.25</v>
      </c>
      <c r="DB16" s="17">
        <v>2.7</v>
      </c>
      <c r="DD16" s="11">
        <v>41365</v>
      </c>
      <c r="DE16" s="22">
        <v>6.94</v>
      </c>
      <c r="DF16" s="22">
        <v>9.1999999999999993</v>
      </c>
      <c r="DG16" s="17">
        <v>6.94</v>
      </c>
      <c r="DH16" s="17">
        <v>8.07</v>
      </c>
      <c r="DI16" s="17">
        <v>9.1999999999999993</v>
      </c>
      <c r="DK16" s="11">
        <v>41365</v>
      </c>
      <c r="DL16" s="25">
        <v>0.02</v>
      </c>
      <c r="DM16" s="25">
        <v>0.02</v>
      </c>
      <c r="DN16" s="21">
        <v>0.02</v>
      </c>
      <c r="DO16" s="21">
        <v>0.02</v>
      </c>
      <c r="DP16" s="21">
        <v>0.02</v>
      </c>
      <c r="DR16" s="11">
        <v>41365</v>
      </c>
      <c r="DS16" s="26">
        <v>0.02</v>
      </c>
      <c r="DT16" s="26">
        <v>0.02</v>
      </c>
      <c r="DU16" s="21">
        <v>0.3</v>
      </c>
      <c r="DV16" s="21">
        <v>0.3</v>
      </c>
      <c r="DW16" s="21">
        <v>0.3</v>
      </c>
      <c r="DY16" s="11">
        <v>41365</v>
      </c>
      <c r="DZ16" s="22">
        <v>0.1804</v>
      </c>
      <c r="EA16" s="22">
        <v>0.10639999999999999</v>
      </c>
      <c r="EB16" s="17">
        <v>0.10639999999999999</v>
      </c>
      <c r="EC16" s="17">
        <v>0.1434</v>
      </c>
      <c r="ED16" s="17">
        <v>0.1804</v>
      </c>
      <c r="EF16" s="11">
        <v>41365</v>
      </c>
      <c r="EG16" s="27">
        <v>3</v>
      </c>
      <c r="EH16" s="27">
        <v>3.1</v>
      </c>
      <c r="EI16" s="19">
        <v>3</v>
      </c>
      <c r="EJ16" s="19">
        <v>3.05</v>
      </c>
      <c r="EK16" s="19">
        <v>3.1</v>
      </c>
      <c r="EM16" s="11">
        <v>41365</v>
      </c>
      <c r="EN16" s="18">
        <v>7</v>
      </c>
      <c r="EO16" s="18">
        <v>8</v>
      </c>
      <c r="EP16" s="19">
        <v>7</v>
      </c>
      <c r="EQ16" s="19">
        <v>7.5</v>
      </c>
      <c r="ER16" s="19">
        <v>8</v>
      </c>
      <c r="ET16" s="11">
        <v>41365</v>
      </c>
      <c r="EU16" s="18">
        <v>5</v>
      </c>
      <c r="EV16" s="18">
        <v>5</v>
      </c>
      <c r="EW16" s="19">
        <v>5</v>
      </c>
      <c r="EX16" s="19">
        <v>5</v>
      </c>
      <c r="EY16" s="19">
        <v>5</v>
      </c>
      <c r="FA16" s="11">
        <v>41365</v>
      </c>
      <c r="FB16" s="18">
        <v>22.4</v>
      </c>
      <c r="FC16" s="18">
        <v>22.8</v>
      </c>
      <c r="FD16" s="19">
        <v>22.4</v>
      </c>
      <c r="FE16" s="19">
        <v>22.6</v>
      </c>
      <c r="FF16" s="19">
        <v>22.8</v>
      </c>
      <c r="FH16" s="11">
        <v>41365</v>
      </c>
      <c r="FI16" s="23">
        <v>1.65</v>
      </c>
      <c r="FJ16" s="23">
        <v>1.05</v>
      </c>
      <c r="FK16" s="17">
        <v>1.05</v>
      </c>
      <c r="FL16" s="17">
        <v>1.35</v>
      </c>
      <c r="FM16" s="17">
        <v>1.65</v>
      </c>
      <c r="FO16" s="11">
        <v>41365</v>
      </c>
      <c r="FP16" s="26">
        <v>1E-3</v>
      </c>
      <c r="FQ16" s="26">
        <v>1E-3</v>
      </c>
      <c r="FR16" s="21">
        <v>1E-3</v>
      </c>
      <c r="FS16" s="21">
        <v>1E-3</v>
      </c>
      <c r="FT16" s="21">
        <v>1E-3</v>
      </c>
      <c r="FV16" s="11">
        <v>41365</v>
      </c>
      <c r="FW16" s="16">
        <v>4</v>
      </c>
      <c r="FX16" s="16">
        <v>3</v>
      </c>
      <c r="FY16" s="19">
        <v>3</v>
      </c>
      <c r="FZ16" s="19">
        <v>3.5</v>
      </c>
      <c r="GA16" s="19">
        <v>4</v>
      </c>
      <c r="GB16" s="69"/>
      <c r="GC16" s="11">
        <v>41365</v>
      </c>
      <c r="GD16" s="71">
        <v>1E-3</v>
      </c>
      <c r="GE16" s="71">
        <v>1E-3</v>
      </c>
      <c r="GF16" s="17">
        <v>1E-3</v>
      </c>
      <c r="GG16" s="17">
        <v>1E-3</v>
      </c>
      <c r="GH16" s="17">
        <v>1E-3</v>
      </c>
    </row>
    <row r="17" spans="1:190" s="14" customFormat="1" ht="10.199999999999999" x14ac:dyDescent="0.3">
      <c r="A17" s="58" t="s">
        <v>410</v>
      </c>
      <c r="B17" s="11">
        <v>41426</v>
      </c>
      <c r="C17" s="12">
        <v>1986</v>
      </c>
      <c r="D17" s="12">
        <v>2419</v>
      </c>
      <c r="E17" s="13">
        <v>1986</v>
      </c>
      <c r="F17" s="13">
        <v>2202.5</v>
      </c>
      <c r="G17" s="13">
        <v>2419</v>
      </c>
      <c r="I17" s="11">
        <v>41426</v>
      </c>
      <c r="J17" s="15">
        <v>41</v>
      </c>
      <c r="K17" s="15">
        <v>37</v>
      </c>
      <c r="L17" s="13">
        <v>37</v>
      </c>
      <c r="M17" s="13">
        <v>39</v>
      </c>
      <c r="N17" s="13">
        <v>41</v>
      </c>
      <c r="P17" s="11">
        <v>41426</v>
      </c>
      <c r="Q17" s="16">
        <v>8.2799999999999994</v>
      </c>
      <c r="R17" s="16">
        <v>10.53</v>
      </c>
      <c r="S17" s="17">
        <v>8.2799999999999994</v>
      </c>
      <c r="T17" s="17">
        <v>9.4049999999999994</v>
      </c>
      <c r="U17" s="17">
        <v>10.53</v>
      </c>
      <c r="W17" s="11">
        <v>41426</v>
      </c>
      <c r="X17" s="18">
        <v>90.2</v>
      </c>
      <c r="Y17" s="18">
        <v>113.9</v>
      </c>
      <c r="Z17" s="19">
        <v>90.2</v>
      </c>
      <c r="AA17" s="19">
        <v>102.05000000000001</v>
      </c>
      <c r="AB17" s="19">
        <v>113.9</v>
      </c>
      <c r="AD17" s="11">
        <v>41426</v>
      </c>
      <c r="AE17" s="18">
        <v>19.7</v>
      </c>
      <c r="AF17" s="18">
        <v>19.5</v>
      </c>
      <c r="AG17" s="19">
        <v>19.5</v>
      </c>
      <c r="AH17" s="19">
        <v>19.600000000000001</v>
      </c>
      <c r="AI17" s="19">
        <v>19.7</v>
      </c>
      <c r="AJ17" s="19">
        <v>0.19999999999999929</v>
      </c>
      <c r="AL17" s="11">
        <v>41426</v>
      </c>
      <c r="AM17" s="16">
        <v>2.5</v>
      </c>
      <c r="AN17" s="16">
        <v>2</v>
      </c>
      <c r="AO17" s="19">
        <v>2</v>
      </c>
      <c r="AP17" s="19">
        <v>2.25</v>
      </c>
      <c r="AQ17" s="19">
        <v>2.5</v>
      </c>
      <c r="AS17" s="11">
        <v>41426</v>
      </c>
      <c r="AT17" s="20">
        <v>0.02</v>
      </c>
      <c r="AU17" s="20">
        <v>0.02</v>
      </c>
      <c r="AV17" s="21">
        <v>0.02</v>
      </c>
      <c r="AW17" s="21">
        <v>0.02</v>
      </c>
      <c r="AX17" s="21">
        <v>0.02</v>
      </c>
      <c r="AZ17" s="11">
        <v>41426</v>
      </c>
      <c r="BA17" s="22">
        <v>2.2000000000000002</v>
      </c>
      <c r="BB17" s="22">
        <v>2.2000000000000002</v>
      </c>
      <c r="BC17" s="17">
        <v>2.2000000000000002</v>
      </c>
      <c r="BD17" s="17">
        <v>2.2000000000000002</v>
      </c>
      <c r="BE17" s="17">
        <v>2.2000000000000002</v>
      </c>
      <c r="BG17" s="11">
        <v>41426</v>
      </c>
      <c r="BH17" s="24"/>
      <c r="BI17" s="24"/>
      <c r="BJ17" s="17"/>
      <c r="BK17" s="17"/>
      <c r="BL17" s="17"/>
      <c r="BN17" s="11">
        <v>41426</v>
      </c>
      <c r="BO17" s="24"/>
      <c r="BP17" s="24"/>
      <c r="BQ17" s="17"/>
      <c r="BR17" s="17"/>
      <c r="BS17" s="17"/>
      <c r="BU17" s="11">
        <v>41426</v>
      </c>
      <c r="BV17" s="24">
        <v>2.37</v>
      </c>
      <c r="BW17" s="24">
        <v>2.8</v>
      </c>
      <c r="BX17" s="17">
        <v>2.37</v>
      </c>
      <c r="BY17" s="17">
        <v>2.585</v>
      </c>
      <c r="BZ17" s="17">
        <v>2.8</v>
      </c>
      <c r="CB17" s="11">
        <v>41426</v>
      </c>
      <c r="CC17" s="18">
        <v>16.5</v>
      </c>
      <c r="CD17" s="18">
        <v>15.8</v>
      </c>
      <c r="CE17" s="19">
        <v>15.8</v>
      </c>
      <c r="CF17" s="19">
        <v>16.149999999999999</v>
      </c>
      <c r="CG17" s="19">
        <v>16.5</v>
      </c>
      <c r="CI17" s="11">
        <v>41426</v>
      </c>
      <c r="CJ17" s="12">
        <v>65</v>
      </c>
      <c r="CK17" s="12">
        <v>65</v>
      </c>
      <c r="CL17" s="13">
        <v>65</v>
      </c>
      <c r="CM17" s="13">
        <v>65</v>
      </c>
      <c r="CN17" s="13">
        <v>65</v>
      </c>
      <c r="CP17" s="11">
        <v>41426</v>
      </c>
      <c r="CQ17" s="18">
        <v>49.3</v>
      </c>
      <c r="CR17" s="18">
        <v>49.81</v>
      </c>
      <c r="CS17" s="19">
        <v>49.3</v>
      </c>
      <c r="CT17" s="19">
        <v>49.555</v>
      </c>
      <c r="CU17" s="19">
        <v>49.81</v>
      </c>
      <c r="CW17" s="11">
        <v>41426</v>
      </c>
      <c r="CX17" s="24">
        <v>2.2000000000000002</v>
      </c>
      <c r="CY17" s="24">
        <v>2</v>
      </c>
      <c r="CZ17" s="17">
        <v>2</v>
      </c>
      <c r="DA17" s="17">
        <v>2.1</v>
      </c>
      <c r="DB17" s="17">
        <v>2.2000000000000002</v>
      </c>
      <c r="DD17" s="11">
        <v>41426</v>
      </c>
      <c r="DE17" s="22">
        <v>6.4</v>
      </c>
      <c r="DF17" s="22">
        <v>7.45</v>
      </c>
      <c r="DG17" s="17">
        <v>6.4</v>
      </c>
      <c r="DH17" s="17">
        <v>6.9250000000000007</v>
      </c>
      <c r="DI17" s="17">
        <v>7.45</v>
      </c>
      <c r="DK17" s="11">
        <v>41426</v>
      </c>
      <c r="DL17" s="25">
        <v>0.01</v>
      </c>
      <c r="DM17" s="25">
        <v>0.15</v>
      </c>
      <c r="DN17" s="21">
        <v>0.01</v>
      </c>
      <c r="DO17" s="21">
        <v>0.08</v>
      </c>
      <c r="DP17" s="21">
        <v>0.15</v>
      </c>
      <c r="DR17" s="11">
        <v>41426</v>
      </c>
      <c r="DS17" s="26">
        <v>0.01</v>
      </c>
      <c r="DT17" s="26">
        <v>0.15</v>
      </c>
      <c r="DU17" s="21">
        <v>0.3</v>
      </c>
      <c r="DV17" s="21">
        <v>0.3</v>
      </c>
      <c r="DW17" s="21">
        <v>0.3</v>
      </c>
      <c r="DY17" s="11">
        <v>41426</v>
      </c>
      <c r="DZ17" s="22">
        <v>0.1242</v>
      </c>
      <c r="EA17" s="22">
        <v>0.2354</v>
      </c>
      <c r="EB17" s="17">
        <v>0.1242</v>
      </c>
      <c r="EC17" s="17">
        <v>0.17980000000000002</v>
      </c>
      <c r="ED17" s="17">
        <v>0.2354</v>
      </c>
      <c r="EF17" s="11">
        <v>41426</v>
      </c>
      <c r="EG17" s="27">
        <v>3.8</v>
      </c>
      <c r="EH17" s="27">
        <v>9.5</v>
      </c>
      <c r="EI17" s="19">
        <v>3.8</v>
      </c>
      <c r="EJ17" s="19">
        <v>6.65</v>
      </c>
      <c r="EK17" s="19">
        <v>9.5</v>
      </c>
      <c r="EM17" s="11">
        <v>41426</v>
      </c>
      <c r="EN17" s="18">
        <v>5</v>
      </c>
      <c r="EO17" s="18">
        <v>9</v>
      </c>
      <c r="EP17" s="19">
        <v>5</v>
      </c>
      <c r="EQ17" s="19">
        <v>7</v>
      </c>
      <c r="ER17" s="19">
        <v>9</v>
      </c>
      <c r="ET17" s="11">
        <v>41426</v>
      </c>
      <c r="EU17" s="18">
        <v>5</v>
      </c>
      <c r="EV17" s="18">
        <v>5</v>
      </c>
      <c r="EW17" s="19">
        <v>5</v>
      </c>
      <c r="EX17" s="19">
        <v>5</v>
      </c>
      <c r="EY17" s="19">
        <v>5</v>
      </c>
      <c r="FA17" s="11">
        <v>41426</v>
      </c>
      <c r="FB17" s="18">
        <v>22.3</v>
      </c>
      <c r="FC17" s="18">
        <v>26.1</v>
      </c>
      <c r="FD17" s="19">
        <v>22.3</v>
      </c>
      <c r="FE17" s="19">
        <v>24.200000000000003</v>
      </c>
      <c r="FF17" s="19">
        <v>26.1</v>
      </c>
      <c r="FH17" s="11">
        <v>41426</v>
      </c>
      <c r="FI17" s="23">
        <v>1.33</v>
      </c>
      <c r="FJ17" s="23">
        <v>1.05</v>
      </c>
      <c r="FK17" s="17">
        <v>1.05</v>
      </c>
      <c r="FL17" s="17">
        <v>1.19</v>
      </c>
      <c r="FM17" s="17">
        <v>1.33</v>
      </c>
      <c r="FO17" s="11">
        <v>41426</v>
      </c>
      <c r="FP17" s="26">
        <v>1E-3</v>
      </c>
      <c r="FQ17" s="26">
        <v>1E-3</v>
      </c>
      <c r="FR17" s="21">
        <v>1E-3</v>
      </c>
      <c r="FS17" s="21">
        <v>1E-3</v>
      </c>
      <c r="FT17" s="21">
        <v>1E-3</v>
      </c>
      <c r="FV17" s="11">
        <v>41426</v>
      </c>
      <c r="FW17" s="16">
        <v>8</v>
      </c>
      <c r="FX17" s="16">
        <v>90</v>
      </c>
      <c r="FY17" s="19">
        <v>8</v>
      </c>
      <c r="FZ17" s="19">
        <v>49</v>
      </c>
      <c r="GA17" s="19">
        <v>90</v>
      </c>
      <c r="GB17" s="69"/>
      <c r="GC17" s="11">
        <v>41426</v>
      </c>
      <c r="GD17" s="71">
        <v>1E-3</v>
      </c>
      <c r="GE17" s="71">
        <v>1E-3</v>
      </c>
      <c r="GF17" s="17">
        <v>1E-3</v>
      </c>
      <c r="GG17" s="17">
        <v>1E-3</v>
      </c>
      <c r="GH17" s="17">
        <v>1E-3</v>
      </c>
    </row>
    <row r="18" spans="1:190" s="14" customFormat="1" ht="10.199999999999999" x14ac:dyDescent="0.3">
      <c r="A18" s="58" t="s">
        <v>410</v>
      </c>
      <c r="B18" s="11">
        <v>41487</v>
      </c>
      <c r="C18" s="12">
        <v>572</v>
      </c>
      <c r="D18" s="12">
        <v>530</v>
      </c>
      <c r="E18" s="13">
        <v>530</v>
      </c>
      <c r="F18" s="13">
        <v>551</v>
      </c>
      <c r="G18" s="13">
        <v>572</v>
      </c>
      <c r="I18" s="11">
        <v>41487</v>
      </c>
      <c r="J18" s="15">
        <v>437</v>
      </c>
      <c r="K18" s="15">
        <v>251</v>
      </c>
      <c r="L18" s="13">
        <v>251</v>
      </c>
      <c r="M18" s="13">
        <v>344</v>
      </c>
      <c r="N18" s="13">
        <v>437</v>
      </c>
      <c r="P18" s="11">
        <v>41487</v>
      </c>
      <c r="Q18" s="16">
        <v>6.08</v>
      </c>
      <c r="R18" s="16">
        <v>17.88</v>
      </c>
      <c r="S18" s="17">
        <v>6.08</v>
      </c>
      <c r="T18" s="17">
        <v>11.98</v>
      </c>
      <c r="U18" s="17">
        <v>17.88</v>
      </c>
      <c r="W18" s="11">
        <v>41487</v>
      </c>
      <c r="X18" s="18">
        <v>62.5</v>
      </c>
      <c r="Y18" s="18">
        <v>196.6</v>
      </c>
      <c r="Z18" s="19">
        <v>62.5</v>
      </c>
      <c r="AA18" s="19">
        <v>129.55000000000001</v>
      </c>
      <c r="AB18" s="19">
        <v>196.6</v>
      </c>
      <c r="AD18" s="11">
        <v>41487</v>
      </c>
      <c r="AE18" s="18">
        <v>16.66</v>
      </c>
      <c r="AF18" s="18">
        <v>19.68</v>
      </c>
      <c r="AG18" s="19">
        <v>16.66</v>
      </c>
      <c r="AH18" s="19">
        <v>18.170000000000002</v>
      </c>
      <c r="AI18" s="19">
        <v>19.68</v>
      </c>
      <c r="AJ18" s="19">
        <v>3.0199999999999996</v>
      </c>
      <c r="AL18" s="11">
        <v>41487</v>
      </c>
      <c r="AM18" s="16">
        <v>5.8</v>
      </c>
      <c r="AN18" s="16">
        <v>34</v>
      </c>
      <c r="AO18" s="19">
        <v>5.8</v>
      </c>
      <c r="AP18" s="19">
        <v>19.899999999999999</v>
      </c>
      <c r="AQ18" s="19">
        <v>34</v>
      </c>
      <c r="AS18" s="11">
        <v>41487</v>
      </c>
      <c r="AT18" s="20">
        <v>0.02</v>
      </c>
      <c r="AU18" s="20">
        <v>0.04</v>
      </c>
      <c r="AV18" s="21">
        <v>0.02</v>
      </c>
      <c r="AW18" s="21">
        <v>0.03</v>
      </c>
      <c r="AX18" s="21">
        <v>0.04</v>
      </c>
      <c r="AZ18" s="11">
        <v>41487</v>
      </c>
      <c r="BA18" s="22">
        <v>1.9</v>
      </c>
      <c r="BB18" s="22">
        <v>2.6</v>
      </c>
      <c r="BC18" s="17">
        <v>1.9</v>
      </c>
      <c r="BD18" s="17">
        <v>2.25</v>
      </c>
      <c r="BE18" s="17">
        <v>2.6</v>
      </c>
      <c r="BG18" s="11">
        <v>41487</v>
      </c>
      <c r="BH18" s="24"/>
      <c r="BI18" s="24"/>
      <c r="BJ18" s="17">
        <v>0</v>
      </c>
      <c r="BK18" s="17" t="e">
        <v>#DIV/0!</v>
      </c>
      <c r="BL18" s="17">
        <v>0</v>
      </c>
      <c r="BN18" s="11">
        <v>41487</v>
      </c>
      <c r="BO18" s="24"/>
      <c r="BP18" s="24"/>
      <c r="BQ18" s="17">
        <v>0</v>
      </c>
      <c r="BR18" s="17" t="e">
        <v>#DIV/0!</v>
      </c>
      <c r="BS18" s="17">
        <v>0</v>
      </c>
      <c r="BU18" s="11">
        <v>41487</v>
      </c>
      <c r="BV18" s="24">
        <v>2.44</v>
      </c>
      <c r="BW18" s="24">
        <v>3.58</v>
      </c>
      <c r="BX18" s="17">
        <v>2.44</v>
      </c>
      <c r="BY18" s="17">
        <v>3.01</v>
      </c>
      <c r="BZ18" s="17">
        <v>3.58</v>
      </c>
      <c r="CB18" s="11">
        <v>41487</v>
      </c>
      <c r="CC18" s="18">
        <v>21</v>
      </c>
      <c r="CD18" s="18">
        <v>26</v>
      </c>
      <c r="CE18" s="19">
        <v>21</v>
      </c>
      <c r="CF18" s="19">
        <v>23.5</v>
      </c>
      <c r="CG18" s="19">
        <v>26</v>
      </c>
      <c r="CI18" s="11">
        <v>41487</v>
      </c>
      <c r="CJ18" s="12">
        <v>54</v>
      </c>
      <c r="CK18" s="12">
        <v>79</v>
      </c>
      <c r="CL18" s="13">
        <v>54</v>
      </c>
      <c r="CM18" s="13">
        <v>66.5</v>
      </c>
      <c r="CN18" s="13">
        <v>79</v>
      </c>
      <c r="CP18" s="11">
        <v>41487</v>
      </c>
      <c r="CQ18" s="18">
        <v>45</v>
      </c>
      <c r="CR18" s="18">
        <v>55</v>
      </c>
      <c r="CS18" s="19">
        <v>45</v>
      </c>
      <c r="CT18" s="19">
        <v>50</v>
      </c>
      <c r="CU18" s="19">
        <v>55</v>
      </c>
      <c r="CW18" s="11">
        <v>41487</v>
      </c>
      <c r="CX18" s="24">
        <v>1.9</v>
      </c>
      <c r="CY18" s="24">
        <v>2.1</v>
      </c>
      <c r="CZ18" s="17">
        <v>1.9</v>
      </c>
      <c r="DA18" s="17">
        <v>2</v>
      </c>
      <c r="DB18" s="17">
        <v>2.1</v>
      </c>
      <c r="DD18" s="11">
        <v>41487</v>
      </c>
      <c r="DE18" s="22">
        <v>6.4</v>
      </c>
      <c r="DF18" s="22">
        <v>7.28</v>
      </c>
      <c r="DG18" s="17">
        <v>6.4</v>
      </c>
      <c r="DH18" s="17">
        <v>6.84</v>
      </c>
      <c r="DI18" s="17">
        <v>7.28</v>
      </c>
      <c r="DK18" s="11">
        <v>41487</v>
      </c>
      <c r="DL18" s="25">
        <v>0.03</v>
      </c>
      <c r="DM18" s="25">
        <v>0.15</v>
      </c>
      <c r="DN18" s="21">
        <v>0.03</v>
      </c>
      <c r="DO18" s="21">
        <v>0.09</v>
      </c>
      <c r="DP18" s="21">
        <v>0.15</v>
      </c>
      <c r="DR18" s="11">
        <v>41487</v>
      </c>
      <c r="DS18" s="26">
        <v>0.03</v>
      </c>
      <c r="DT18" s="26">
        <v>0.15</v>
      </c>
      <c r="DU18" s="21">
        <v>0.3</v>
      </c>
      <c r="DV18" s="21">
        <v>0.3</v>
      </c>
      <c r="DW18" s="21">
        <v>0.3</v>
      </c>
      <c r="DY18" s="11">
        <v>41487</v>
      </c>
      <c r="DZ18" s="22">
        <v>0.26300000000000001</v>
      </c>
      <c r="EA18" s="22">
        <v>0.3095</v>
      </c>
      <c r="EB18" s="17">
        <v>0.26300000000000001</v>
      </c>
      <c r="EC18" s="17">
        <v>0.28625</v>
      </c>
      <c r="ED18" s="17">
        <v>0.3095</v>
      </c>
      <c r="EF18" s="11">
        <v>41487</v>
      </c>
      <c r="EG18" s="27">
        <v>3</v>
      </c>
      <c r="EH18" s="27">
        <v>28</v>
      </c>
      <c r="EI18" s="19">
        <v>3</v>
      </c>
      <c r="EJ18" s="19">
        <v>15.5</v>
      </c>
      <c r="EK18" s="19">
        <v>28</v>
      </c>
      <c r="EM18" s="11">
        <v>41487</v>
      </c>
      <c r="EN18" s="18">
        <v>27</v>
      </c>
      <c r="EO18" s="18">
        <v>11</v>
      </c>
      <c r="EP18" s="19">
        <v>11</v>
      </c>
      <c r="EQ18" s="19">
        <v>19</v>
      </c>
      <c r="ER18" s="19">
        <v>27</v>
      </c>
      <c r="ET18" s="11">
        <v>41487</v>
      </c>
      <c r="EU18" s="18">
        <v>5</v>
      </c>
      <c r="EV18" s="18">
        <v>5</v>
      </c>
      <c r="EW18" s="19">
        <v>5</v>
      </c>
      <c r="EX18" s="19">
        <v>5</v>
      </c>
      <c r="EY18" s="19">
        <v>5</v>
      </c>
      <c r="FA18" s="11">
        <v>41487</v>
      </c>
      <c r="FB18" s="18">
        <v>21.5</v>
      </c>
      <c r="FC18" s="18">
        <v>23.5</v>
      </c>
      <c r="FD18" s="19">
        <v>21.5</v>
      </c>
      <c r="FE18" s="19">
        <v>22.5</v>
      </c>
      <c r="FF18" s="19">
        <v>23.5</v>
      </c>
      <c r="FH18" s="11">
        <v>41487</v>
      </c>
      <c r="FI18" s="23">
        <v>1.07</v>
      </c>
      <c r="FJ18" s="23">
        <v>0.3</v>
      </c>
      <c r="FK18" s="17">
        <v>0.3</v>
      </c>
      <c r="FL18" s="17">
        <v>0.68500000000000005</v>
      </c>
      <c r="FM18" s="17">
        <v>1.07</v>
      </c>
      <c r="FO18" s="11">
        <v>41487</v>
      </c>
      <c r="FP18" s="26">
        <v>1E-3</v>
      </c>
      <c r="FQ18" s="26">
        <v>1E-3</v>
      </c>
      <c r="FR18" s="21">
        <v>1E-3</v>
      </c>
      <c r="FS18" s="21">
        <v>1E-3</v>
      </c>
      <c r="FT18" s="21">
        <v>1E-3</v>
      </c>
      <c r="FV18" s="11">
        <v>41487</v>
      </c>
      <c r="FW18" s="16">
        <v>3</v>
      </c>
      <c r="FX18" s="16">
        <v>10</v>
      </c>
      <c r="FY18" s="19">
        <v>3</v>
      </c>
      <c r="FZ18" s="19">
        <v>6.5</v>
      </c>
      <c r="GA18" s="19">
        <v>10</v>
      </c>
      <c r="GB18" s="69"/>
      <c r="GC18" s="11">
        <v>41487</v>
      </c>
      <c r="GD18" s="71">
        <v>1E-3</v>
      </c>
      <c r="GE18" s="71">
        <v>1E-3</v>
      </c>
      <c r="GF18" s="17">
        <v>1E-3</v>
      </c>
      <c r="GG18" s="17">
        <v>1E-3</v>
      </c>
      <c r="GH18" s="17">
        <v>1E-3</v>
      </c>
    </row>
    <row r="19" spans="1:190" s="14" customFormat="1" ht="10.199999999999999" x14ac:dyDescent="0.3">
      <c r="A19" s="58" t="s">
        <v>411</v>
      </c>
      <c r="B19" s="11">
        <v>41548</v>
      </c>
      <c r="C19" s="12">
        <v>12460</v>
      </c>
      <c r="D19" s="12">
        <v>17850</v>
      </c>
      <c r="E19" s="13">
        <v>12460</v>
      </c>
      <c r="F19" s="13">
        <v>15155</v>
      </c>
      <c r="G19" s="13">
        <v>17850</v>
      </c>
      <c r="I19" s="11">
        <v>41548</v>
      </c>
      <c r="J19" s="15">
        <v>260</v>
      </c>
      <c r="K19" s="15">
        <v>101</v>
      </c>
      <c r="L19" s="13">
        <v>101</v>
      </c>
      <c r="M19" s="13">
        <v>180.5</v>
      </c>
      <c r="N19" s="13">
        <v>260</v>
      </c>
      <c r="P19" s="11">
        <v>41548</v>
      </c>
      <c r="Q19" s="16">
        <v>11.11</v>
      </c>
      <c r="R19" s="16">
        <v>10.54</v>
      </c>
      <c r="S19" s="17">
        <v>10.54</v>
      </c>
      <c r="T19" s="17">
        <v>10.824999999999999</v>
      </c>
      <c r="U19" s="17">
        <v>11.11</v>
      </c>
      <c r="W19" s="11">
        <v>41548</v>
      </c>
      <c r="X19" s="18">
        <v>114</v>
      </c>
      <c r="Y19" s="18">
        <v>120.6</v>
      </c>
      <c r="Z19" s="19">
        <v>114</v>
      </c>
      <c r="AA19" s="19">
        <v>117.3</v>
      </c>
      <c r="AB19" s="19">
        <v>120.6</v>
      </c>
      <c r="AD19" s="11">
        <v>41548</v>
      </c>
      <c r="AE19" s="18">
        <v>16.5</v>
      </c>
      <c r="AF19" s="18">
        <v>21.3</v>
      </c>
      <c r="AG19" s="19">
        <v>16.5</v>
      </c>
      <c r="AH19" s="19">
        <v>18.899999999999999</v>
      </c>
      <c r="AI19" s="19">
        <v>21.3</v>
      </c>
      <c r="AJ19" s="19">
        <v>4.8000000000000007</v>
      </c>
      <c r="AL19" s="11">
        <v>41548</v>
      </c>
      <c r="AM19" s="16">
        <v>36</v>
      </c>
      <c r="AN19" s="16">
        <v>33</v>
      </c>
      <c r="AO19" s="19">
        <v>33</v>
      </c>
      <c r="AP19" s="19">
        <v>34.5</v>
      </c>
      <c r="AQ19" s="19">
        <v>36</v>
      </c>
      <c r="AS19" s="11">
        <v>41548</v>
      </c>
      <c r="AT19" s="20">
        <v>0.02</v>
      </c>
      <c r="AU19" s="20">
        <v>0.06</v>
      </c>
      <c r="AV19" s="21">
        <v>0.02</v>
      </c>
      <c r="AW19" s="21">
        <v>0.04</v>
      </c>
      <c r="AX19" s="21">
        <v>0.06</v>
      </c>
      <c r="AZ19" s="11">
        <v>41548</v>
      </c>
      <c r="BA19" s="22">
        <v>0.9</v>
      </c>
      <c r="BB19" s="22">
        <v>1.3</v>
      </c>
      <c r="BC19" s="17">
        <v>0.9</v>
      </c>
      <c r="BD19" s="17">
        <v>1.1000000000000001</v>
      </c>
      <c r="BE19" s="17">
        <v>1.3</v>
      </c>
      <c r="BG19" s="11">
        <v>41548</v>
      </c>
      <c r="BH19" s="24"/>
      <c r="BI19" s="24"/>
      <c r="BJ19" s="17">
        <v>0</v>
      </c>
      <c r="BK19" s="17" t="e">
        <v>#DIV/0!</v>
      </c>
      <c r="BL19" s="17">
        <v>0</v>
      </c>
      <c r="BN19" s="11">
        <v>41548</v>
      </c>
      <c r="BO19" s="24"/>
      <c r="BP19" s="24"/>
      <c r="BQ19" s="17">
        <v>0</v>
      </c>
      <c r="BR19" s="17" t="e">
        <v>#DIV/0!</v>
      </c>
      <c r="BS19" s="17">
        <v>0</v>
      </c>
      <c r="BU19" s="11">
        <v>41548</v>
      </c>
      <c r="BV19" s="24">
        <v>1.1499999999999999</v>
      </c>
      <c r="BW19" s="24">
        <v>1.66</v>
      </c>
      <c r="BX19" s="17">
        <v>1.1499999999999999</v>
      </c>
      <c r="BY19" s="17">
        <v>1.4049999999999998</v>
      </c>
      <c r="BZ19" s="17">
        <v>1.66</v>
      </c>
      <c r="CB19" s="11">
        <v>41548</v>
      </c>
      <c r="CC19" s="18">
        <v>16</v>
      </c>
      <c r="CD19" s="18">
        <v>22</v>
      </c>
      <c r="CE19" s="19">
        <v>16</v>
      </c>
      <c r="CF19" s="19">
        <v>19</v>
      </c>
      <c r="CG19" s="19">
        <v>22</v>
      </c>
      <c r="CI19" s="11">
        <v>41548</v>
      </c>
      <c r="CJ19" s="12">
        <v>89</v>
      </c>
      <c r="CK19" s="12">
        <v>99</v>
      </c>
      <c r="CL19" s="13">
        <v>89</v>
      </c>
      <c r="CM19" s="13">
        <v>94</v>
      </c>
      <c r="CN19" s="13">
        <v>99</v>
      </c>
      <c r="CP19" s="11">
        <v>41548</v>
      </c>
      <c r="CQ19" s="18">
        <v>37.6</v>
      </c>
      <c r="CR19" s="18">
        <v>47.65</v>
      </c>
      <c r="CS19" s="19">
        <v>37.6</v>
      </c>
      <c r="CT19" s="19">
        <v>42.625</v>
      </c>
      <c r="CU19" s="19">
        <v>47.65</v>
      </c>
      <c r="CW19" s="11">
        <v>41548</v>
      </c>
      <c r="CX19" s="24">
        <v>1.5</v>
      </c>
      <c r="CY19" s="24">
        <v>2.2999999999999998</v>
      </c>
      <c r="CZ19" s="17">
        <v>1.5</v>
      </c>
      <c r="DA19" s="17">
        <v>1.9</v>
      </c>
      <c r="DB19" s="17">
        <v>2.2999999999999998</v>
      </c>
      <c r="DD19" s="11">
        <v>41548</v>
      </c>
      <c r="DE19" s="22">
        <v>6.55</v>
      </c>
      <c r="DF19" s="22">
        <v>6.54</v>
      </c>
      <c r="DG19" s="17">
        <v>6.54</v>
      </c>
      <c r="DH19" s="17">
        <v>6.5449999999999999</v>
      </c>
      <c r="DI19" s="17">
        <v>6.55</v>
      </c>
      <c r="DK19" s="11">
        <v>41548</v>
      </c>
      <c r="DL19" s="25">
        <v>0.05</v>
      </c>
      <c r="DM19" s="25">
        <v>0.06</v>
      </c>
      <c r="DN19" s="21">
        <v>0.05</v>
      </c>
      <c r="DO19" s="21">
        <v>5.5E-2</v>
      </c>
      <c r="DP19" s="21">
        <v>0.06</v>
      </c>
      <c r="DR19" s="11">
        <v>41548</v>
      </c>
      <c r="DS19" s="26">
        <v>0.05</v>
      </c>
      <c r="DT19" s="26">
        <v>0.06</v>
      </c>
      <c r="DU19" s="21">
        <v>0.3</v>
      </c>
      <c r="DV19" s="21">
        <v>0.3</v>
      </c>
      <c r="DW19" s="21">
        <v>0.3</v>
      </c>
      <c r="DY19" s="11">
        <v>41548</v>
      </c>
      <c r="DZ19" s="22">
        <v>0.76400000000000001</v>
      </c>
      <c r="EA19" s="22">
        <v>0.60719999999999996</v>
      </c>
      <c r="EB19" s="17">
        <v>0.60719999999999996</v>
      </c>
      <c r="EC19" s="17">
        <v>0.68559999999999999</v>
      </c>
      <c r="ED19" s="17">
        <v>0.76400000000000001</v>
      </c>
      <c r="EF19" s="11">
        <v>41548</v>
      </c>
      <c r="EG19" s="27">
        <v>5.9</v>
      </c>
      <c r="EH19" s="27">
        <v>3</v>
      </c>
      <c r="EI19" s="19">
        <v>3</v>
      </c>
      <c r="EJ19" s="19">
        <v>4.45</v>
      </c>
      <c r="EK19" s="19">
        <v>5.9</v>
      </c>
      <c r="EM19" s="11">
        <v>41548</v>
      </c>
      <c r="EN19" s="18">
        <v>11</v>
      </c>
      <c r="EO19" s="18">
        <v>9</v>
      </c>
      <c r="EP19" s="19">
        <v>9</v>
      </c>
      <c r="EQ19" s="19">
        <v>10</v>
      </c>
      <c r="ER19" s="19">
        <v>11</v>
      </c>
      <c r="ET19" s="11">
        <v>41548</v>
      </c>
      <c r="EU19" s="18">
        <v>5</v>
      </c>
      <c r="EV19" s="18">
        <v>5</v>
      </c>
      <c r="EW19" s="19">
        <v>5</v>
      </c>
      <c r="EX19" s="19">
        <v>5</v>
      </c>
      <c r="EY19" s="19">
        <v>5</v>
      </c>
      <c r="FA19" s="11">
        <v>41548</v>
      </c>
      <c r="FB19" s="18">
        <v>19.399999999999999</v>
      </c>
      <c r="FC19" s="18">
        <v>21.6</v>
      </c>
      <c r="FD19" s="19">
        <v>19.399999999999999</v>
      </c>
      <c r="FE19" s="19">
        <v>20.5</v>
      </c>
      <c r="FF19" s="19">
        <v>21.6</v>
      </c>
      <c r="FH19" s="11">
        <v>41548</v>
      </c>
      <c r="FI19" s="23">
        <v>0.52</v>
      </c>
      <c r="FJ19" s="23">
        <v>0.6</v>
      </c>
      <c r="FK19" s="17">
        <v>0.52</v>
      </c>
      <c r="FL19" s="17">
        <v>0.56000000000000005</v>
      </c>
      <c r="FM19" s="17">
        <v>0.6</v>
      </c>
      <c r="FO19" s="11">
        <v>41548</v>
      </c>
      <c r="FP19" s="26">
        <v>1E-3</v>
      </c>
      <c r="FQ19" s="26">
        <v>1E-3</v>
      </c>
      <c r="FR19" s="21">
        <v>1E-3</v>
      </c>
      <c r="FS19" s="21">
        <v>1E-3</v>
      </c>
      <c r="FT19" s="21">
        <v>1E-3</v>
      </c>
      <c r="FV19" s="11">
        <v>41548</v>
      </c>
      <c r="FW19" s="16">
        <v>3</v>
      </c>
      <c r="FX19" s="16">
        <v>3</v>
      </c>
      <c r="FY19" s="19">
        <v>3</v>
      </c>
      <c r="FZ19" s="19">
        <v>3</v>
      </c>
      <c r="GA19" s="19">
        <v>3</v>
      </c>
      <c r="GB19" s="69"/>
      <c r="GC19" s="11">
        <v>41548</v>
      </c>
      <c r="GD19" s="71">
        <v>1E-3</v>
      </c>
      <c r="GE19" s="71">
        <v>1E-3</v>
      </c>
      <c r="GF19" s="17">
        <v>1E-3</v>
      </c>
      <c r="GG19" s="17">
        <v>1E-3</v>
      </c>
      <c r="GH19" s="17">
        <v>1E-3</v>
      </c>
    </row>
    <row r="20" spans="1:190" s="14" customFormat="1" ht="10.199999999999999" x14ac:dyDescent="0.3">
      <c r="A20" s="58" t="s">
        <v>408</v>
      </c>
      <c r="B20" s="11">
        <v>41609</v>
      </c>
      <c r="C20" s="12">
        <v>617</v>
      </c>
      <c r="D20" s="12">
        <v>665</v>
      </c>
      <c r="E20" s="13">
        <v>617</v>
      </c>
      <c r="F20" s="13">
        <v>641</v>
      </c>
      <c r="G20" s="13">
        <v>665</v>
      </c>
      <c r="I20" s="11">
        <v>41609</v>
      </c>
      <c r="J20" s="15">
        <v>85</v>
      </c>
      <c r="K20" s="15">
        <v>572</v>
      </c>
      <c r="L20" s="13">
        <v>85</v>
      </c>
      <c r="M20" s="13">
        <v>328.5</v>
      </c>
      <c r="N20" s="13">
        <v>572</v>
      </c>
      <c r="P20" s="11">
        <v>41609</v>
      </c>
      <c r="Q20" s="16">
        <v>5.18</v>
      </c>
      <c r="R20" s="16">
        <v>7.51</v>
      </c>
      <c r="S20" s="17">
        <v>5.18</v>
      </c>
      <c r="T20" s="17">
        <v>6.3449999999999998</v>
      </c>
      <c r="U20" s="17">
        <v>7.51</v>
      </c>
      <c r="W20" s="11">
        <v>41609</v>
      </c>
      <c r="X20" s="18">
        <v>58</v>
      </c>
      <c r="Y20" s="18">
        <v>86.9</v>
      </c>
      <c r="Z20" s="19">
        <v>58</v>
      </c>
      <c r="AA20" s="19">
        <v>72.45</v>
      </c>
      <c r="AB20" s="19">
        <v>86.9</v>
      </c>
      <c r="AD20" s="11">
        <v>41609</v>
      </c>
      <c r="AE20" s="18">
        <v>21.6</v>
      </c>
      <c r="AF20" s="18">
        <v>23.2</v>
      </c>
      <c r="AG20" s="19">
        <v>21.6</v>
      </c>
      <c r="AH20" s="19">
        <v>22.4</v>
      </c>
      <c r="AI20" s="19">
        <v>23.2</v>
      </c>
      <c r="AJ20" s="19">
        <v>1.5999999999999979</v>
      </c>
      <c r="AL20" s="11">
        <v>41609</v>
      </c>
      <c r="AM20" s="16">
        <v>12</v>
      </c>
      <c r="AN20" s="16">
        <v>11</v>
      </c>
      <c r="AO20" s="19">
        <v>11</v>
      </c>
      <c r="AP20" s="19">
        <v>11.5</v>
      </c>
      <c r="AQ20" s="19">
        <v>12</v>
      </c>
      <c r="AS20" s="11">
        <v>41609</v>
      </c>
      <c r="AT20" s="20">
        <v>0.02</v>
      </c>
      <c r="AU20" s="20">
        <v>0.02</v>
      </c>
      <c r="AV20" s="21">
        <v>0.02</v>
      </c>
      <c r="AW20" s="21">
        <v>0.02</v>
      </c>
      <c r="AX20" s="21">
        <v>0.02</v>
      </c>
      <c r="AZ20" s="11">
        <v>41609</v>
      </c>
      <c r="BA20" s="22">
        <v>0.6</v>
      </c>
      <c r="BB20" s="22">
        <v>1.6</v>
      </c>
      <c r="BC20" s="17">
        <v>0.6</v>
      </c>
      <c r="BD20" s="17">
        <v>1.1000000000000001</v>
      </c>
      <c r="BE20" s="17">
        <v>1.6</v>
      </c>
      <c r="BG20" s="11">
        <v>41609</v>
      </c>
      <c r="BH20" s="24"/>
      <c r="BI20" s="24"/>
      <c r="BJ20" s="17">
        <v>0</v>
      </c>
      <c r="BK20" s="17" t="e">
        <v>#DIV/0!</v>
      </c>
      <c r="BL20" s="17">
        <v>0</v>
      </c>
      <c r="BN20" s="11">
        <v>41609</v>
      </c>
      <c r="BO20" s="24"/>
      <c r="BP20" s="24"/>
      <c r="BQ20" s="17">
        <v>0</v>
      </c>
      <c r="BR20" s="17" t="e">
        <v>#DIV/0!</v>
      </c>
      <c r="BS20" s="17">
        <v>0</v>
      </c>
      <c r="BU20" s="11">
        <v>41609</v>
      </c>
      <c r="BV20" s="24">
        <v>1.0900000000000001</v>
      </c>
      <c r="BW20" s="24">
        <v>1.91</v>
      </c>
      <c r="BX20" s="17">
        <v>1.0900000000000001</v>
      </c>
      <c r="BY20" s="17">
        <v>1.5</v>
      </c>
      <c r="BZ20" s="17">
        <v>1.91</v>
      </c>
      <c r="CB20" s="11">
        <v>41609</v>
      </c>
      <c r="CC20" s="18">
        <v>13</v>
      </c>
      <c r="CD20" s="18">
        <v>17</v>
      </c>
      <c r="CE20" s="19">
        <v>13</v>
      </c>
      <c r="CF20" s="19">
        <v>15</v>
      </c>
      <c r="CG20" s="19">
        <v>17</v>
      </c>
      <c r="CI20" s="11">
        <v>41609</v>
      </c>
      <c r="CJ20" s="12">
        <v>60</v>
      </c>
      <c r="CK20" s="12">
        <v>57</v>
      </c>
      <c r="CL20" s="13">
        <v>57</v>
      </c>
      <c r="CM20" s="13">
        <v>58.5</v>
      </c>
      <c r="CN20" s="13">
        <v>60</v>
      </c>
      <c r="CP20" s="11">
        <v>41609</v>
      </c>
      <c r="CQ20" s="18">
        <v>36.479999999999997</v>
      </c>
      <c r="CR20" s="18">
        <v>50.31</v>
      </c>
      <c r="CS20" s="19">
        <v>36.479999999999997</v>
      </c>
      <c r="CT20" s="19">
        <v>43.394999999999996</v>
      </c>
      <c r="CU20" s="19">
        <v>50.31</v>
      </c>
      <c r="CW20" s="11">
        <v>41609</v>
      </c>
      <c r="CX20" s="24">
        <v>1.3</v>
      </c>
      <c r="CY20" s="24">
        <v>2</v>
      </c>
      <c r="CZ20" s="17">
        <v>1.3</v>
      </c>
      <c r="DA20" s="17">
        <v>1.65</v>
      </c>
      <c r="DB20" s="17">
        <v>2</v>
      </c>
      <c r="DD20" s="11">
        <v>41609</v>
      </c>
      <c r="DE20" s="22">
        <v>5.67</v>
      </c>
      <c r="DF20" s="22">
        <v>7.06</v>
      </c>
      <c r="DG20" s="17">
        <v>5.67</v>
      </c>
      <c r="DH20" s="17">
        <v>6.3650000000000002</v>
      </c>
      <c r="DI20" s="17">
        <v>7.06</v>
      </c>
      <c r="DK20" s="11">
        <v>41609</v>
      </c>
      <c r="DL20" s="25">
        <v>0.04</v>
      </c>
      <c r="DM20" s="25">
        <v>0.02</v>
      </c>
      <c r="DN20" s="21">
        <v>0.02</v>
      </c>
      <c r="DO20" s="21">
        <v>0.03</v>
      </c>
      <c r="DP20" s="21">
        <v>0.04</v>
      </c>
      <c r="DR20" s="11">
        <v>41609</v>
      </c>
      <c r="DS20" s="26">
        <v>0.04</v>
      </c>
      <c r="DT20" s="26">
        <v>0.02</v>
      </c>
      <c r="DU20" s="21">
        <v>0.3</v>
      </c>
      <c r="DV20" s="21">
        <v>0.3</v>
      </c>
      <c r="DW20" s="21">
        <v>0.3</v>
      </c>
      <c r="DY20" s="11">
        <v>41609</v>
      </c>
      <c r="DZ20" s="22">
        <v>0.65190000000000003</v>
      </c>
      <c r="EA20" s="22">
        <v>0.48280000000000001</v>
      </c>
      <c r="EB20" s="17">
        <v>0.48280000000000001</v>
      </c>
      <c r="EC20" s="17">
        <v>0.56735000000000002</v>
      </c>
      <c r="ED20" s="17">
        <v>0.65190000000000003</v>
      </c>
      <c r="EF20" s="11">
        <v>41609</v>
      </c>
      <c r="EG20" s="27">
        <v>3</v>
      </c>
      <c r="EH20" s="27">
        <v>3</v>
      </c>
      <c r="EI20" s="19">
        <v>3</v>
      </c>
      <c r="EJ20" s="19">
        <v>3</v>
      </c>
      <c r="EK20" s="19">
        <v>3</v>
      </c>
      <c r="EM20" s="11">
        <v>41609</v>
      </c>
      <c r="EN20" s="18">
        <v>5</v>
      </c>
      <c r="EO20" s="18">
        <v>5</v>
      </c>
      <c r="EP20" s="19">
        <v>5</v>
      </c>
      <c r="EQ20" s="19">
        <v>5</v>
      </c>
      <c r="ER20" s="19">
        <v>5</v>
      </c>
      <c r="ET20" s="11">
        <v>41609</v>
      </c>
      <c r="EU20" s="18">
        <v>5</v>
      </c>
      <c r="EV20" s="18">
        <v>5</v>
      </c>
      <c r="EW20" s="19">
        <v>5</v>
      </c>
      <c r="EX20" s="19">
        <v>5</v>
      </c>
      <c r="EY20" s="19">
        <v>5</v>
      </c>
      <c r="FA20" s="11">
        <v>41609</v>
      </c>
      <c r="FB20" s="18">
        <v>16.8</v>
      </c>
      <c r="FC20" s="18">
        <v>22.9</v>
      </c>
      <c r="FD20" s="19">
        <v>16.8</v>
      </c>
      <c r="FE20" s="19">
        <v>19.850000000000001</v>
      </c>
      <c r="FF20" s="19">
        <v>22.9</v>
      </c>
      <c r="FH20" s="11">
        <v>41609</v>
      </c>
      <c r="FI20" s="23">
        <v>0.81</v>
      </c>
      <c r="FJ20" s="23">
        <v>1</v>
      </c>
      <c r="FK20" s="17">
        <v>0.81</v>
      </c>
      <c r="FL20" s="17">
        <v>0.90500000000000003</v>
      </c>
      <c r="FM20" s="17">
        <v>1</v>
      </c>
      <c r="FO20" s="11">
        <v>41609</v>
      </c>
      <c r="FP20" s="26">
        <v>1E-3</v>
      </c>
      <c r="FQ20" s="26">
        <v>1E-3</v>
      </c>
      <c r="FR20" s="21">
        <v>1E-3</v>
      </c>
      <c r="FS20" s="21">
        <v>1E-3</v>
      </c>
      <c r="FT20" s="21">
        <v>1E-3</v>
      </c>
      <c r="FV20" s="11">
        <v>41609</v>
      </c>
      <c r="FW20" s="16">
        <v>3</v>
      </c>
      <c r="FX20" s="16">
        <v>3</v>
      </c>
      <c r="FY20" s="19">
        <v>3</v>
      </c>
      <c r="FZ20" s="19">
        <v>3</v>
      </c>
      <c r="GA20" s="19">
        <v>3</v>
      </c>
      <c r="GB20" s="69"/>
      <c r="GC20" s="11">
        <v>41609</v>
      </c>
      <c r="GD20" s="71">
        <v>1E-3</v>
      </c>
      <c r="GE20" s="71">
        <v>1E-3</v>
      </c>
      <c r="GF20" s="17">
        <v>1E-3</v>
      </c>
      <c r="GG20" s="17">
        <v>1E-3</v>
      </c>
      <c r="GH20" s="17">
        <v>1E-3</v>
      </c>
    </row>
    <row r="21" spans="1:190" s="14" customFormat="1" ht="10.199999999999999" x14ac:dyDescent="0.3">
      <c r="A21" s="58" t="s">
        <v>408</v>
      </c>
      <c r="B21" s="11">
        <v>41690</v>
      </c>
      <c r="C21" s="12">
        <v>665</v>
      </c>
      <c r="D21" s="12">
        <v>3640</v>
      </c>
      <c r="E21" s="13">
        <v>665</v>
      </c>
      <c r="F21" s="13">
        <v>2152.5</v>
      </c>
      <c r="G21" s="13">
        <v>3640</v>
      </c>
      <c r="I21" s="11">
        <v>41690</v>
      </c>
      <c r="J21" s="15">
        <v>1</v>
      </c>
      <c r="K21" s="15">
        <v>3</v>
      </c>
      <c r="L21" s="13">
        <v>1</v>
      </c>
      <c r="M21" s="13">
        <v>2</v>
      </c>
      <c r="N21" s="13">
        <v>3</v>
      </c>
      <c r="P21" s="11">
        <v>41690</v>
      </c>
      <c r="Q21" s="16">
        <v>6.05</v>
      </c>
      <c r="R21" s="16">
        <v>8.4600000000000009</v>
      </c>
      <c r="S21" s="17">
        <v>6.05</v>
      </c>
      <c r="T21" s="17">
        <v>7.2550000000000008</v>
      </c>
      <c r="U21" s="17">
        <v>8.4600000000000009</v>
      </c>
      <c r="W21" s="11">
        <v>41690</v>
      </c>
      <c r="X21" s="18">
        <v>75.599999999999994</v>
      </c>
      <c r="Y21" s="18">
        <v>108.6</v>
      </c>
      <c r="Z21" s="19">
        <v>75.599999999999994</v>
      </c>
      <c r="AA21" s="19">
        <v>92.1</v>
      </c>
      <c r="AB21" s="19">
        <v>108.6</v>
      </c>
      <c r="AD21" s="11">
        <v>41690</v>
      </c>
      <c r="AE21" s="18">
        <v>27</v>
      </c>
      <c r="AF21" s="18">
        <v>27.8</v>
      </c>
      <c r="AG21" s="19">
        <v>27</v>
      </c>
      <c r="AH21" s="19">
        <v>27.4</v>
      </c>
      <c r="AI21" s="19">
        <v>27.8</v>
      </c>
      <c r="AJ21" s="19">
        <v>0.80000000000000071</v>
      </c>
      <c r="AL21" s="11">
        <v>41690</v>
      </c>
      <c r="AM21" s="16">
        <v>8.8000000000000007</v>
      </c>
      <c r="AN21" s="16">
        <v>2.9</v>
      </c>
      <c r="AO21" s="19">
        <v>2.9</v>
      </c>
      <c r="AP21" s="19">
        <v>5.8500000000000005</v>
      </c>
      <c r="AQ21" s="19">
        <v>8.8000000000000007</v>
      </c>
      <c r="AS21" s="11">
        <v>41690</v>
      </c>
      <c r="AT21" s="20">
        <v>0.02</v>
      </c>
      <c r="AU21" s="20">
        <v>0.02</v>
      </c>
      <c r="AV21" s="21">
        <v>0.02</v>
      </c>
      <c r="AW21" s="21">
        <v>0.02</v>
      </c>
      <c r="AX21" s="21">
        <v>0.02</v>
      </c>
      <c r="AZ21" s="11">
        <v>41690</v>
      </c>
      <c r="BA21" s="22">
        <v>4.5999999999999996</v>
      </c>
      <c r="BB21" s="22">
        <v>0.4</v>
      </c>
      <c r="BC21" s="17">
        <v>0.4</v>
      </c>
      <c r="BD21" s="17">
        <v>2.5</v>
      </c>
      <c r="BE21" s="17">
        <v>4.5999999999999996</v>
      </c>
      <c r="BG21" s="11">
        <v>41690</v>
      </c>
      <c r="BH21" s="24"/>
      <c r="BI21" s="24"/>
      <c r="BJ21" s="17">
        <v>0</v>
      </c>
      <c r="BK21" s="17" t="e">
        <v>#DIV/0!</v>
      </c>
      <c r="BL21" s="17">
        <v>0</v>
      </c>
      <c r="BN21" s="11">
        <v>41690</v>
      </c>
      <c r="BO21" s="24"/>
      <c r="BP21" s="24"/>
      <c r="BQ21" s="17">
        <v>0</v>
      </c>
      <c r="BR21" s="17" t="e">
        <v>#DIV/0!</v>
      </c>
      <c r="BS21" s="17">
        <v>0</v>
      </c>
      <c r="BU21" s="11">
        <v>41690</v>
      </c>
      <c r="BV21" s="24">
        <v>4.9000000000000004</v>
      </c>
      <c r="BW21" s="24">
        <v>0.61</v>
      </c>
      <c r="BX21" s="17">
        <v>0.61</v>
      </c>
      <c r="BY21" s="17">
        <v>2.7550000000000003</v>
      </c>
      <c r="BZ21" s="17">
        <v>4.9000000000000004</v>
      </c>
      <c r="CB21" s="11">
        <v>41690</v>
      </c>
      <c r="CC21" s="18">
        <v>13</v>
      </c>
      <c r="CD21" s="18">
        <v>16</v>
      </c>
      <c r="CE21" s="19">
        <v>13</v>
      </c>
      <c r="CF21" s="19">
        <v>14.5</v>
      </c>
      <c r="CG21" s="19">
        <v>16</v>
      </c>
      <c r="CI21" s="11">
        <v>41690</v>
      </c>
      <c r="CJ21" s="12">
        <v>48</v>
      </c>
      <c r="CK21" s="12">
        <v>47</v>
      </c>
      <c r="CL21" s="13">
        <v>47</v>
      </c>
      <c r="CM21" s="13">
        <v>47.5</v>
      </c>
      <c r="CN21" s="13">
        <v>48</v>
      </c>
      <c r="CP21" s="11">
        <v>41690</v>
      </c>
      <c r="CQ21" s="18">
        <v>28.44</v>
      </c>
      <c r="CR21" s="18">
        <v>32.32</v>
      </c>
      <c r="CS21" s="19">
        <v>28.44</v>
      </c>
      <c r="CT21" s="19">
        <v>30.380000000000003</v>
      </c>
      <c r="CU21" s="19">
        <v>32.32</v>
      </c>
      <c r="CW21" s="11">
        <v>41690</v>
      </c>
      <c r="CX21" s="24">
        <v>1.5</v>
      </c>
      <c r="CY21" s="24">
        <v>1.9</v>
      </c>
      <c r="CZ21" s="17">
        <v>1.5</v>
      </c>
      <c r="DA21" s="17">
        <v>1.7</v>
      </c>
      <c r="DB21" s="17">
        <v>1.9</v>
      </c>
      <c r="DD21" s="11">
        <v>41690</v>
      </c>
      <c r="DE21" s="22">
        <v>6.03</v>
      </c>
      <c r="DF21" s="22">
        <v>5.95</v>
      </c>
      <c r="DG21" s="17">
        <v>5.95</v>
      </c>
      <c r="DH21" s="17">
        <v>5.99</v>
      </c>
      <c r="DI21" s="17">
        <v>6.03</v>
      </c>
      <c r="DK21" s="11">
        <v>41690</v>
      </c>
      <c r="DL21" s="25">
        <v>0.03</v>
      </c>
      <c r="DM21" s="25">
        <v>0.09</v>
      </c>
      <c r="DN21" s="21">
        <v>0.03</v>
      </c>
      <c r="DO21" s="21">
        <v>0.06</v>
      </c>
      <c r="DP21" s="21">
        <v>0.09</v>
      </c>
      <c r="DR21" s="11">
        <v>41690</v>
      </c>
      <c r="DS21" s="26">
        <v>0.01</v>
      </c>
      <c r="DT21" s="26">
        <v>0.01</v>
      </c>
      <c r="DU21" s="21">
        <v>0.3</v>
      </c>
      <c r="DV21" s="21">
        <v>0.3</v>
      </c>
      <c r="DW21" s="21">
        <v>0.3</v>
      </c>
      <c r="DY21" s="11">
        <v>41690</v>
      </c>
      <c r="DZ21" s="22">
        <v>0.3775</v>
      </c>
      <c r="EA21" s="22">
        <v>0.1434</v>
      </c>
      <c r="EB21" s="17">
        <v>0.1434</v>
      </c>
      <c r="EC21" s="17">
        <v>0.26045000000000001</v>
      </c>
      <c r="ED21" s="17">
        <v>0.3775</v>
      </c>
      <c r="EF21" s="11">
        <v>41690</v>
      </c>
      <c r="EG21" s="27">
        <v>3</v>
      </c>
      <c r="EH21" s="27">
        <v>3</v>
      </c>
      <c r="EI21" s="19">
        <v>3</v>
      </c>
      <c r="EJ21" s="19">
        <v>3</v>
      </c>
      <c r="EK21" s="19">
        <v>3</v>
      </c>
      <c r="EM21" s="11">
        <v>41690</v>
      </c>
      <c r="EN21" s="18">
        <v>11</v>
      </c>
      <c r="EO21" s="18">
        <v>5</v>
      </c>
      <c r="EP21" s="19">
        <v>5</v>
      </c>
      <c r="EQ21" s="19">
        <v>8</v>
      </c>
      <c r="ER21" s="19">
        <v>11</v>
      </c>
      <c r="ET21" s="11">
        <v>41690</v>
      </c>
      <c r="EU21" s="18">
        <v>5</v>
      </c>
      <c r="EV21" s="18">
        <v>5</v>
      </c>
      <c r="EW21" s="19">
        <v>5</v>
      </c>
      <c r="EX21" s="19">
        <v>5</v>
      </c>
      <c r="EY21" s="19">
        <v>5</v>
      </c>
      <c r="FA21" s="11">
        <v>41690</v>
      </c>
      <c r="FB21" s="18">
        <v>26</v>
      </c>
      <c r="FC21" s="18">
        <v>27</v>
      </c>
      <c r="FD21" s="19">
        <v>26</v>
      </c>
      <c r="FE21" s="19">
        <v>26.5</v>
      </c>
      <c r="FF21" s="19">
        <v>27</v>
      </c>
      <c r="FH21" s="11">
        <v>41690</v>
      </c>
      <c r="FI21" s="23">
        <v>1.62</v>
      </c>
      <c r="FJ21" s="23">
        <v>2.4</v>
      </c>
      <c r="FK21" s="17">
        <v>1.62</v>
      </c>
      <c r="FL21" s="17">
        <v>2.0099999999999998</v>
      </c>
      <c r="FM21" s="17">
        <v>2.4</v>
      </c>
      <c r="FO21" s="11">
        <v>41690</v>
      </c>
      <c r="FP21" s="26">
        <v>3.0000000000000001E-3</v>
      </c>
      <c r="FQ21" s="26">
        <v>3.0000000000000001E-3</v>
      </c>
      <c r="FR21" s="21">
        <v>3.0000000000000001E-3</v>
      </c>
      <c r="FS21" s="21">
        <v>3.0000000000000001E-3</v>
      </c>
      <c r="FT21" s="21">
        <v>3.0000000000000001E-3</v>
      </c>
      <c r="FV21" s="11">
        <v>41690</v>
      </c>
      <c r="FW21" s="16">
        <v>1E-3</v>
      </c>
      <c r="FX21" s="16">
        <v>1E-3</v>
      </c>
      <c r="FY21" s="19">
        <v>1E-3</v>
      </c>
      <c r="FZ21" s="19">
        <v>1E-3</v>
      </c>
      <c r="GA21" s="19">
        <v>1E-3</v>
      </c>
      <c r="GB21" s="69"/>
      <c r="GC21" s="11">
        <v>41690</v>
      </c>
      <c r="GD21" s="71">
        <v>1E-3</v>
      </c>
      <c r="GE21" s="71">
        <v>1E-3</v>
      </c>
      <c r="GF21" s="17">
        <v>1E-3</v>
      </c>
      <c r="GG21" s="17">
        <v>1E-3</v>
      </c>
      <c r="GH21" s="17">
        <v>1E-3</v>
      </c>
    </row>
    <row r="22" spans="1:190" s="14" customFormat="1" ht="10.199999999999999" x14ac:dyDescent="0.3">
      <c r="A22" s="58" t="s">
        <v>409</v>
      </c>
      <c r="B22" s="11">
        <v>41730</v>
      </c>
      <c r="C22" s="12">
        <v>1553</v>
      </c>
      <c r="D22" s="12">
        <v>921</v>
      </c>
      <c r="E22" s="13">
        <v>921</v>
      </c>
      <c r="F22" s="13">
        <v>1237</v>
      </c>
      <c r="G22" s="13">
        <v>1553</v>
      </c>
      <c r="I22" s="11">
        <v>41730</v>
      </c>
      <c r="J22" s="15">
        <v>40</v>
      </c>
      <c r="K22" s="15">
        <v>1</v>
      </c>
      <c r="L22" s="13">
        <v>1</v>
      </c>
      <c r="M22" s="13">
        <v>20.5</v>
      </c>
      <c r="N22" s="13">
        <v>40</v>
      </c>
      <c r="P22" s="11">
        <v>41730</v>
      </c>
      <c r="Q22" s="16">
        <v>5.76</v>
      </c>
      <c r="R22" s="16">
        <v>8.93</v>
      </c>
      <c r="S22" s="17">
        <v>5.76</v>
      </c>
      <c r="T22" s="17">
        <v>7.3449999999999998</v>
      </c>
      <c r="U22" s="17">
        <v>8.93</v>
      </c>
      <c r="W22" s="11">
        <v>41730</v>
      </c>
      <c r="X22" s="18">
        <v>71</v>
      </c>
      <c r="Y22" s="18">
        <v>110.1</v>
      </c>
      <c r="Z22" s="19">
        <v>71</v>
      </c>
      <c r="AA22" s="19">
        <v>90.55</v>
      </c>
      <c r="AB22" s="19">
        <v>110.1</v>
      </c>
      <c r="AD22" s="11">
        <v>41730</v>
      </c>
      <c r="AE22" s="18">
        <v>25.1</v>
      </c>
      <c r="AF22" s="18">
        <v>26</v>
      </c>
      <c r="AG22" s="19">
        <v>25.1</v>
      </c>
      <c r="AH22" s="19">
        <v>25.55</v>
      </c>
      <c r="AI22" s="19">
        <v>26</v>
      </c>
      <c r="AJ22" s="19">
        <v>0.89999999999999858</v>
      </c>
      <c r="AL22" s="11">
        <v>41730</v>
      </c>
      <c r="AM22" s="16">
        <v>10</v>
      </c>
      <c r="AN22" s="16">
        <v>2.4</v>
      </c>
      <c r="AO22" s="19">
        <v>2.4</v>
      </c>
      <c r="AP22" s="19">
        <v>6.2</v>
      </c>
      <c r="AQ22" s="19">
        <v>10</v>
      </c>
      <c r="AS22" s="11">
        <v>41730</v>
      </c>
      <c r="AT22" s="20">
        <v>0.02</v>
      </c>
      <c r="AU22" s="20">
        <v>0.02</v>
      </c>
      <c r="AV22" s="21">
        <v>0.02</v>
      </c>
      <c r="AW22" s="21">
        <v>0.02</v>
      </c>
      <c r="AX22" s="21">
        <v>0.02</v>
      </c>
      <c r="AZ22" s="11">
        <v>41730</v>
      </c>
      <c r="BA22" s="22">
        <v>0.9</v>
      </c>
      <c r="BB22" s="22">
        <v>0.8</v>
      </c>
      <c r="BC22" s="17">
        <v>0.8</v>
      </c>
      <c r="BD22" s="17">
        <v>0.85000000000000009</v>
      </c>
      <c r="BE22" s="17">
        <v>0.9</v>
      </c>
      <c r="BG22" s="11">
        <v>41730</v>
      </c>
      <c r="BH22" s="24"/>
      <c r="BI22" s="24"/>
      <c r="BJ22" s="17">
        <v>0</v>
      </c>
      <c r="BK22" s="17" t="e">
        <v>#DIV/0!</v>
      </c>
      <c r="BL22" s="17">
        <v>0</v>
      </c>
      <c r="BN22" s="11">
        <v>41730</v>
      </c>
      <c r="BO22" s="24"/>
      <c r="BP22" s="24"/>
      <c r="BQ22" s="17">
        <v>0</v>
      </c>
      <c r="BR22" s="17" t="e">
        <v>#DIV/0!</v>
      </c>
      <c r="BS22" s="17">
        <v>0</v>
      </c>
      <c r="BU22" s="11">
        <v>41730</v>
      </c>
      <c r="BV22" s="24">
        <v>1.35</v>
      </c>
      <c r="BW22" s="24">
        <v>0.8</v>
      </c>
      <c r="BX22" s="17">
        <v>0.8</v>
      </c>
      <c r="BY22" s="17">
        <v>1.0750000000000002</v>
      </c>
      <c r="BZ22" s="17">
        <v>1.35</v>
      </c>
      <c r="CB22" s="11">
        <v>41730</v>
      </c>
      <c r="CC22" s="18">
        <v>18</v>
      </c>
      <c r="CD22" s="18">
        <v>20</v>
      </c>
      <c r="CE22" s="19">
        <v>18</v>
      </c>
      <c r="CF22" s="19">
        <v>19</v>
      </c>
      <c r="CG22" s="19">
        <v>20</v>
      </c>
      <c r="CI22" s="11">
        <v>41730</v>
      </c>
      <c r="CJ22" s="12">
        <v>48</v>
      </c>
      <c r="CK22" s="12">
        <v>31</v>
      </c>
      <c r="CL22" s="13">
        <v>31</v>
      </c>
      <c r="CM22" s="13">
        <v>39.5</v>
      </c>
      <c r="CN22" s="13">
        <v>48</v>
      </c>
      <c r="CP22" s="11">
        <v>41730</v>
      </c>
      <c r="CQ22" s="18">
        <v>50.1</v>
      </c>
      <c r="CR22" s="18">
        <v>52.18</v>
      </c>
      <c r="CS22" s="19">
        <v>50.1</v>
      </c>
      <c r="CT22" s="19">
        <v>51.14</v>
      </c>
      <c r="CU22" s="19">
        <v>52.18</v>
      </c>
      <c r="CW22" s="11">
        <v>41730</v>
      </c>
      <c r="CX22" s="24">
        <v>2.2000000000000002</v>
      </c>
      <c r="CY22" s="24">
        <v>2.1</v>
      </c>
      <c r="CZ22" s="17">
        <v>2.1</v>
      </c>
      <c r="DA22" s="17">
        <v>2.1500000000000004</v>
      </c>
      <c r="DB22" s="17">
        <v>2.2000000000000002</v>
      </c>
      <c r="DD22" s="11">
        <v>41730</v>
      </c>
      <c r="DE22" s="22">
        <v>6.37</v>
      </c>
      <c r="DF22" s="22">
        <v>6.98</v>
      </c>
      <c r="DG22" s="17">
        <v>6.37</v>
      </c>
      <c r="DH22" s="17">
        <v>6.6750000000000007</v>
      </c>
      <c r="DI22" s="17">
        <v>6.98</v>
      </c>
      <c r="DK22" s="11">
        <v>41730</v>
      </c>
      <c r="DL22" s="25">
        <v>0.03</v>
      </c>
      <c r="DM22" s="25">
        <v>0.01</v>
      </c>
      <c r="DN22" s="21">
        <v>0.01</v>
      </c>
      <c r="DO22" s="21">
        <v>0.02</v>
      </c>
      <c r="DP22" s="21">
        <v>0.03</v>
      </c>
      <c r="DR22" s="11">
        <v>41730</v>
      </c>
      <c r="DS22" s="26">
        <v>0.01</v>
      </c>
      <c r="DT22" s="26">
        <v>0.01</v>
      </c>
      <c r="DU22" s="21">
        <v>0.3</v>
      </c>
      <c r="DV22" s="21">
        <v>0.3</v>
      </c>
      <c r="DW22" s="21">
        <v>0.3</v>
      </c>
      <c r="DY22" s="11">
        <v>41730</v>
      </c>
      <c r="DZ22" s="22">
        <v>0.42920000000000003</v>
      </c>
      <c r="EA22" s="22">
        <v>4.2999999999999997E-2</v>
      </c>
      <c r="EB22" s="17">
        <v>4.2999999999999997E-2</v>
      </c>
      <c r="EC22" s="17">
        <v>0.2361</v>
      </c>
      <c r="ED22" s="17">
        <v>0.42920000000000003</v>
      </c>
      <c r="EF22" s="11">
        <v>41730</v>
      </c>
      <c r="EG22" s="27">
        <v>3</v>
      </c>
      <c r="EH22" s="27">
        <v>3</v>
      </c>
      <c r="EI22" s="19">
        <v>3</v>
      </c>
      <c r="EJ22" s="19">
        <v>3</v>
      </c>
      <c r="EK22" s="19">
        <v>3</v>
      </c>
      <c r="EM22" s="11">
        <v>41730</v>
      </c>
      <c r="EN22" s="18">
        <v>6</v>
      </c>
      <c r="EO22" s="18">
        <v>5</v>
      </c>
      <c r="EP22" s="19">
        <v>5</v>
      </c>
      <c r="EQ22" s="19">
        <v>5.5</v>
      </c>
      <c r="ER22" s="19">
        <v>6</v>
      </c>
      <c r="ET22" s="11">
        <v>41730</v>
      </c>
      <c r="EU22" s="18">
        <v>5</v>
      </c>
      <c r="EV22" s="18">
        <v>5</v>
      </c>
      <c r="EW22" s="19">
        <v>5</v>
      </c>
      <c r="EX22" s="19">
        <v>5</v>
      </c>
      <c r="EY22" s="19">
        <v>5</v>
      </c>
      <c r="FA22" s="11">
        <v>41730</v>
      </c>
      <c r="FB22" s="18">
        <v>21</v>
      </c>
      <c r="FC22" s="18">
        <v>23</v>
      </c>
      <c r="FD22" s="19">
        <v>21</v>
      </c>
      <c r="FE22" s="19">
        <v>22</v>
      </c>
      <c r="FF22" s="19">
        <v>23</v>
      </c>
      <c r="FH22" s="11">
        <v>41730</v>
      </c>
      <c r="FI22" s="23">
        <v>1.55</v>
      </c>
      <c r="FJ22" s="23">
        <v>2.5</v>
      </c>
      <c r="FK22" s="17">
        <v>1.55</v>
      </c>
      <c r="FL22" s="17">
        <v>2.0249999999999999</v>
      </c>
      <c r="FM22" s="17">
        <v>2.5</v>
      </c>
      <c r="FO22" s="11">
        <v>41730</v>
      </c>
      <c r="FP22" s="26">
        <v>3.0000000000000001E-3</v>
      </c>
      <c r="FQ22" s="26">
        <v>1E-3</v>
      </c>
      <c r="FR22" s="21">
        <v>1E-3</v>
      </c>
      <c r="FS22" s="21">
        <v>2E-3</v>
      </c>
      <c r="FT22" s="21">
        <v>3.0000000000000001E-3</v>
      </c>
      <c r="FV22" s="11">
        <v>41730</v>
      </c>
      <c r="FW22" s="16">
        <v>3</v>
      </c>
      <c r="FX22" s="16">
        <v>3</v>
      </c>
      <c r="FY22" s="19">
        <v>3</v>
      </c>
      <c r="FZ22" s="19">
        <v>3</v>
      </c>
      <c r="GA22" s="19">
        <v>3</v>
      </c>
      <c r="GB22" s="69"/>
      <c r="GC22" s="11">
        <v>41730</v>
      </c>
      <c r="GD22" s="71">
        <v>1E-3</v>
      </c>
      <c r="GE22" s="71">
        <v>1E-3</v>
      </c>
      <c r="GF22" s="17">
        <v>1E-3</v>
      </c>
      <c r="GG22" s="17">
        <v>1E-3</v>
      </c>
      <c r="GH22" s="17">
        <v>1E-3</v>
      </c>
    </row>
    <row r="23" spans="1:190" s="14" customFormat="1" ht="10.199999999999999" x14ac:dyDescent="0.3">
      <c r="A23" s="58" t="s">
        <v>410</v>
      </c>
      <c r="B23" s="11">
        <v>41791</v>
      </c>
      <c r="C23" s="12">
        <v>11300</v>
      </c>
      <c r="D23" s="12">
        <v>22820</v>
      </c>
      <c r="E23" s="13">
        <v>11300</v>
      </c>
      <c r="F23" s="13">
        <v>17060</v>
      </c>
      <c r="G23" s="13">
        <v>22820</v>
      </c>
      <c r="I23" s="11">
        <v>41791</v>
      </c>
      <c r="J23" s="15">
        <v>28</v>
      </c>
      <c r="K23" s="15">
        <v>525</v>
      </c>
      <c r="L23" s="13">
        <v>28</v>
      </c>
      <c r="M23" s="13">
        <v>276.5</v>
      </c>
      <c r="N23" s="13">
        <v>525</v>
      </c>
      <c r="P23" s="11">
        <v>41791</v>
      </c>
      <c r="Q23" s="16">
        <v>10.15</v>
      </c>
      <c r="R23" s="16">
        <v>9.75</v>
      </c>
      <c r="S23" s="17">
        <v>9.75</v>
      </c>
      <c r="T23" s="17">
        <v>9.9499999999999993</v>
      </c>
      <c r="U23" s="17">
        <v>10.15</v>
      </c>
      <c r="W23" s="11">
        <v>41791</v>
      </c>
      <c r="X23" s="18">
        <v>103.3</v>
      </c>
      <c r="Y23" s="18">
        <v>90</v>
      </c>
      <c r="Z23" s="19">
        <v>90</v>
      </c>
      <c r="AA23" s="19">
        <v>96.65</v>
      </c>
      <c r="AB23" s="19">
        <v>103.3</v>
      </c>
      <c r="AD23" s="11">
        <v>41791</v>
      </c>
      <c r="AE23" s="18">
        <v>15.88</v>
      </c>
      <c r="AF23" s="18">
        <v>16.75</v>
      </c>
      <c r="AG23" s="19">
        <v>15.88</v>
      </c>
      <c r="AH23" s="19">
        <v>16.315000000000001</v>
      </c>
      <c r="AI23" s="19">
        <v>16.75</v>
      </c>
      <c r="AJ23" s="19">
        <v>0.86999999999999922</v>
      </c>
      <c r="AL23" s="11">
        <v>41791</v>
      </c>
      <c r="AM23" s="16">
        <v>98.3</v>
      </c>
      <c r="AN23" s="16">
        <v>90.5</v>
      </c>
      <c r="AO23" s="19">
        <v>90.5</v>
      </c>
      <c r="AP23" s="19">
        <v>94.4</v>
      </c>
      <c r="AQ23" s="19">
        <v>98.3</v>
      </c>
      <c r="AS23" s="11">
        <v>41791</v>
      </c>
      <c r="AT23" s="20">
        <v>0.03</v>
      </c>
      <c r="AU23" s="20">
        <v>0.03</v>
      </c>
      <c r="AV23" s="21">
        <v>0.03</v>
      </c>
      <c r="AW23" s="21">
        <v>0.03</v>
      </c>
      <c r="AX23" s="21">
        <v>0.03</v>
      </c>
      <c r="AZ23" s="11">
        <v>41791</v>
      </c>
      <c r="BA23" s="22">
        <v>0.78</v>
      </c>
      <c r="BB23" s="22">
        <v>1.1200000000000001</v>
      </c>
      <c r="BC23" s="17">
        <v>0.78</v>
      </c>
      <c r="BD23" s="17">
        <v>0.95000000000000007</v>
      </c>
      <c r="BE23" s="17">
        <v>1.1200000000000001</v>
      </c>
      <c r="BG23" s="11">
        <v>41791</v>
      </c>
      <c r="BH23" s="24"/>
      <c r="BI23" s="24"/>
      <c r="BJ23" s="17">
        <v>0</v>
      </c>
      <c r="BK23" s="17" t="e">
        <v>#DIV/0!</v>
      </c>
      <c r="BL23" s="17">
        <v>0</v>
      </c>
      <c r="BN23" s="11">
        <v>41791</v>
      </c>
      <c r="BO23" s="24"/>
      <c r="BP23" s="24"/>
      <c r="BQ23" s="17">
        <v>0</v>
      </c>
      <c r="BR23" s="17" t="e">
        <v>#DIV/0!</v>
      </c>
      <c r="BS23" s="17">
        <v>0</v>
      </c>
      <c r="BU23" s="11">
        <v>41791</v>
      </c>
      <c r="BV23" s="24">
        <v>1.37</v>
      </c>
      <c r="BW23" s="24">
        <v>1.52</v>
      </c>
      <c r="BX23" s="17">
        <v>1.37</v>
      </c>
      <c r="BY23" s="17">
        <v>1.4450000000000001</v>
      </c>
      <c r="BZ23" s="17">
        <v>1.52</v>
      </c>
      <c r="CB23" s="11">
        <v>41791</v>
      </c>
      <c r="CC23" s="18">
        <v>12.3</v>
      </c>
      <c r="CD23" s="18">
        <v>15.2</v>
      </c>
      <c r="CE23" s="19">
        <v>12.3</v>
      </c>
      <c r="CF23" s="19">
        <v>13.75</v>
      </c>
      <c r="CG23" s="19">
        <v>15.2</v>
      </c>
      <c r="CI23" s="11">
        <v>41791</v>
      </c>
      <c r="CJ23" s="12">
        <v>100</v>
      </c>
      <c r="CK23" s="12">
        <v>90</v>
      </c>
      <c r="CL23" s="13">
        <v>90</v>
      </c>
      <c r="CM23" s="13">
        <v>95</v>
      </c>
      <c r="CN23" s="13">
        <v>100</v>
      </c>
      <c r="CP23" s="11">
        <v>41791</v>
      </c>
      <c r="CQ23" s="18">
        <v>34</v>
      </c>
      <c r="CR23" s="18">
        <v>40</v>
      </c>
      <c r="CS23" s="19">
        <v>34</v>
      </c>
      <c r="CT23" s="19">
        <v>37</v>
      </c>
      <c r="CU23" s="19">
        <v>40</v>
      </c>
      <c r="CW23" s="11">
        <v>41791</v>
      </c>
      <c r="CX23" s="24">
        <v>0.95</v>
      </c>
      <c r="CY23" s="24">
        <v>4.2</v>
      </c>
      <c r="CZ23" s="17">
        <v>0.95</v>
      </c>
      <c r="DA23" s="17">
        <v>2.5750000000000002</v>
      </c>
      <c r="DB23" s="17">
        <v>4.2</v>
      </c>
      <c r="DD23" s="11">
        <v>41791</v>
      </c>
      <c r="DE23" s="22">
        <v>5.93</v>
      </c>
      <c r="DF23" s="22">
        <v>6.1</v>
      </c>
      <c r="DG23" s="17">
        <v>5.93</v>
      </c>
      <c r="DH23" s="17">
        <v>6.0149999999999997</v>
      </c>
      <c r="DI23" s="17">
        <v>6.1</v>
      </c>
      <c r="DK23" s="11">
        <v>41791</v>
      </c>
      <c r="DL23" s="25">
        <v>0.11</v>
      </c>
      <c r="DM23" s="25">
        <v>0.09</v>
      </c>
      <c r="DN23" s="21">
        <v>0.09</v>
      </c>
      <c r="DO23" s="21">
        <v>0.1</v>
      </c>
      <c r="DP23" s="21">
        <v>0.11</v>
      </c>
      <c r="DR23" s="11">
        <v>41791</v>
      </c>
      <c r="DS23" s="26">
        <v>0.17</v>
      </c>
      <c r="DT23" s="26">
        <v>0.03</v>
      </c>
      <c r="DU23" s="21">
        <v>0.3</v>
      </c>
      <c r="DV23" s="21">
        <v>0.3</v>
      </c>
      <c r="DW23" s="21">
        <v>0.3</v>
      </c>
      <c r="DY23" s="11">
        <v>41791</v>
      </c>
      <c r="DZ23" s="22">
        <v>3.68</v>
      </c>
      <c r="EA23" s="22">
        <v>3.32</v>
      </c>
      <c r="EB23" s="17">
        <v>3.32</v>
      </c>
      <c r="EC23" s="17">
        <v>3.5</v>
      </c>
      <c r="ED23" s="17">
        <v>3.68</v>
      </c>
      <c r="EF23" s="11">
        <v>41791</v>
      </c>
      <c r="EG23" s="27">
        <v>3</v>
      </c>
      <c r="EH23" s="27">
        <v>3</v>
      </c>
      <c r="EI23" s="19">
        <v>3</v>
      </c>
      <c r="EJ23" s="19">
        <v>3</v>
      </c>
      <c r="EK23" s="19">
        <v>3</v>
      </c>
      <c r="EM23" s="11">
        <v>41791</v>
      </c>
      <c r="EN23" s="18">
        <v>7</v>
      </c>
      <c r="EO23" s="18">
        <v>14</v>
      </c>
      <c r="EP23" s="19">
        <v>7</v>
      </c>
      <c r="EQ23" s="19">
        <v>10.5</v>
      </c>
      <c r="ER23" s="19">
        <v>14</v>
      </c>
      <c r="ET23" s="11">
        <v>41791</v>
      </c>
      <c r="EU23" s="18">
        <v>0</v>
      </c>
      <c r="EV23" s="18">
        <v>0</v>
      </c>
      <c r="EW23" s="19">
        <v>0</v>
      </c>
      <c r="EX23" s="19">
        <v>0</v>
      </c>
      <c r="EY23" s="19">
        <v>0</v>
      </c>
      <c r="FA23" s="11">
        <v>41791</v>
      </c>
      <c r="FB23" s="18">
        <v>18</v>
      </c>
      <c r="FC23" s="18">
        <v>24.8</v>
      </c>
      <c r="FD23" s="19">
        <v>18</v>
      </c>
      <c r="FE23" s="19">
        <v>21.4</v>
      </c>
      <c r="FF23" s="19">
        <v>24.8</v>
      </c>
      <c r="FH23" s="11">
        <v>41791</v>
      </c>
      <c r="FI23" s="23">
        <v>0.17</v>
      </c>
      <c r="FJ23" s="23">
        <v>0.22</v>
      </c>
      <c r="FK23" s="17">
        <v>0.17</v>
      </c>
      <c r="FL23" s="17">
        <v>0.19500000000000001</v>
      </c>
      <c r="FM23" s="17">
        <v>0.22</v>
      </c>
      <c r="FO23" s="11">
        <v>41791</v>
      </c>
      <c r="FP23" s="26">
        <v>1E-3</v>
      </c>
      <c r="FQ23" s="26">
        <v>1E-3</v>
      </c>
      <c r="FR23" s="21">
        <v>1E-3</v>
      </c>
      <c r="FS23" s="21">
        <v>1E-3</v>
      </c>
      <c r="FT23" s="21">
        <v>1E-3</v>
      </c>
      <c r="FV23" s="11">
        <v>41791</v>
      </c>
      <c r="FW23" s="16">
        <v>3</v>
      </c>
      <c r="FX23" s="16">
        <v>3</v>
      </c>
      <c r="FY23" s="19">
        <v>3</v>
      </c>
      <c r="FZ23" s="19">
        <v>3</v>
      </c>
      <c r="GA23" s="19">
        <v>3</v>
      </c>
      <c r="GB23" s="69"/>
      <c r="GC23" s="11">
        <v>41791</v>
      </c>
      <c r="GD23" s="71">
        <v>1E-3</v>
      </c>
      <c r="GE23" s="71">
        <v>1E-3</v>
      </c>
      <c r="GF23" s="17">
        <v>1E-3</v>
      </c>
      <c r="GG23" s="17">
        <v>1E-3</v>
      </c>
      <c r="GH23" s="17">
        <v>1E-3</v>
      </c>
    </row>
    <row r="24" spans="1:190" s="14" customFormat="1" ht="10.199999999999999" x14ac:dyDescent="0.3">
      <c r="A24" s="58" t="s">
        <v>410</v>
      </c>
      <c r="B24" s="11">
        <v>41852</v>
      </c>
      <c r="C24" s="12">
        <v>285</v>
      </c>
      <c r="D24" s="12">
        <v>457</v>
      </c>
      <c r="E24" s="13">
        <v>285</v>
      </c>
      <c r="F24" s="13">
        <v>371</v>
      </c>
      <c r="G24" s="13">
        <v>457</v>
      </c>
      <c r="I24" s="11">
        <v>41852</v>
      </c>
      <c r="J24" s="15">
        <v>6</v>
      </c>
      <c r="K24" s="15">
        <v>50</v>
      </c>
      <c r="L24" s="13">
        <v>6</v>
      </c>
      <c r="M24" s="13">
        <v>28</v>
      </c>
      <c r="N24" s="13">
        <v>50</v>
      </c>
      <c r="P24" s="11">
        <v>41852</v>
      </c>
      <c r="Q24" s="16">
        <v>7.83</v>
      </c>
      <c r="R24" s="16">
        <v>8.18</v>
      </c>
      <c r="S24" s="17">
        <v>7.83</v>
      </c>
      <c r="T24" s="17">
        <v>8.004999999999999</v>
      </c>
      <c r="U24" s="17">
        <v>8.18</v>
      </c>
      <c r="W24" s="11">
        <v>41852</v>
      </c>
      <c r="X24" s="18">
        <v>80.3</v>
      </c>
      <c r="Y24" s="18">
        <v>85.5</v>
      </c>
      <c r="Z24" s="19">
        <v>80.3</v>
      </c>
      <c r="AA24" s="19">
        <v>82.9</v>
      </c>
      <c r="AB24" s="19">
        <v>85.5</v>
      </c>
      <c r="AD24" s="11">
        <v>41852</v>
      </c>
      <c r="AE24" s="18">
        <v>16.66</v>
      </c>
      <c r="AF24" s="18">
        <v>17.46</v>
      </c>
      <c r="AG24" s="19">
        <v>16.66</v>
      </c>
      <c r="AH24" s="19">
        <v>17.060000000000002</v>
      </c>
      <c r="AI24" s="19">
        <v>17.46</v>
      </c>
      <c r="AJ24" s="19">
        <v>0.80000000000000071</v>
      </c>
      <c r="AL24" s="11">
        <v>41852</v>
      </c>
      <c r="AM24" s="16">
        <v>30.1</v>
      </c>
      <c r="AN24" s="16">
        <v>23.4</v>
      </c>
      <c r="AO24" s="19">
        <v>23.4</v>
      </c>
      <c r="AP24" s="19">
        <v>26.75</v>
      </c>
      <c r="AQ24" s="19">
        <v>30.1</v>
      </c>
      <c r="AS24" s="11">
        <v>41852</v>
      </c>
      <c r="AT24" s="20">
        <v>0.02</v>
      </c>
      <c r="AU24" s="20">
        <v>0.02</v>
      </c>
      <c r="AV24" s="21">
        <v>0.02</v>
      </c>
      <c r="AW24" s="21">
        <v>0.02</v>
      </c>
      <c r="AX24" s="21">
        <v>0.02</v>
      </c>
      <c r="AZ24" s="11">
        <v>41852</v>
      </c>
      <c r="BA24" s="22">
        <v>0.61</v>
      </c>
      <c r="BB24" s="22">
        <v>0.82</v>
      </c>
      <c r="BC24" s="17">
        <v>0.61</v>
      </c>
      <c r="BD24" s="17">
        <v>0.71499999999999997</v>
      </c>
      <c r="BE24" s="17">
        <v>0.82</v>
      </c>
      <c r="BG24" s="11">
        <v>41852</v>
      </c>
      <c r="BH24" s="24"/>
      <c r="BI24" s="24"/>
      <c r="BJ24" s="17">
        <v>0</v>
      </c>
      <c r="BK24" s="17" t="e">
        <v>#DIV/0!</v>
      </c>
      <c r="BL24" s="17">
        <v>0</v>
      </c>
      <c r="BN24" s="11">
        <v>41852</v>
      </c>
      <c r="BO24" s="24"/>
      <c r="BP24" s="24"/>
      <c r="BQ24" s="17">
        <v>0</v>
      </c>
      <c r="BR24" s="17" t="e">
        <v>#DIV/0!</v>
      </c>
      <c r="BS24" s="17">
        <v>0</v>
      </c>
      <c r="BU24" s="11">
        <v>41852</v>
      </c>
      <c r="BV24" s="24">
        <v>0.86</v>
      </c>
      <c r="BW24" s="24">
        <v>1.07</v>
      </c>
      <c r="BX24" s="17">
        <v>0.86</v>
      </c>
      <c r="BY24" s="17">
        <v>0.96500000000000008</v>
      </c>
      <c r="BZ24" s="17">
        <v>1.07</v>
      </c>
      <c r="CB24" s="11">
        <v>41852</v>
      </c>
      <c r="CC24" s="18">
        <v>12.5</v>
      </c>
      <c r="CD24" s="18">
        <v>18.2</v>
      </c>
      <c r="CE24" s="19">
        <v>12.5</v>
      </c>
      <c r="CF24" s="19">
        <v>15.35</v>
      </c>
      <c r="CG24" s="19">
        <v>18.2</v>
      </c>
      <c r="CI24" s="11">
        <v>41852</v>
      </c>
      <c r="CJ24" s="12">
        <v>40</v>
      </c>
      <c r="CK24" s="12">
        <v>43</v>
      </c>
      <c r="CL24" s="13">
        <v>40</v>
      </c>
      <c r="CM24" s="13">
        <v>41.5</v>
      </c>
      <c r="CN24" s="13">
        <v>43</v>
      </c>
      <c r="CP24" s="11">
        <v>41852</v>
      </c>
      <c r="CQ24" s="18">
        <v>24</v>
      </c>
      <c r="CR24" s="18">
        <v>31</v>
      </c>
      <c r="CS24" s="19">
        <v>24</v>
      </c>
      <c r="CT24" s="19">
        <v>27.5</v>
      </c>
      <c r="CU24" s="19">
        <v>31</v>
      </c>
      <c r="CW24" s="11">
        <v>41852</v>
      </c>
      <c r="CX24" s="24">
        <v>0.94</v>
      </c>
      <c r="CY24" s="24">
        <v>1.51</v>
      </c>
      <c r="CZ24" s="17">
        <v>0.94</v>
      </c>
      <c r="DA24" s="17">
        <v>1.2250000000000001</v>
      </c>
      <c r="DB24" s="17">
        <v>1.51</v>
      </c>
      <c r="DD24" s="11">
        <v>41852</v>
      </c>
      <c r="DE24" s="22">
        <v>6.59</v>
      </c>
      <c r="DF24" s="22">
        <v>6.76</v>
      </c>
      <c r="DG24" s="17">
        <v>6.59</v>
      </c>
      <c r="DH24" s="17">
        <v>6.6749999999999998</v>
      </c>
      <c r="DI24" s="17">
        <v>6.76</v>
      </c>
      <c r="DK24" s="11">
        <v>41852</v>
      </c>
      <c r="DL24" s="25">
        <v>0.03</v>
      </c>
      <c r="DM24" s="25">
        <v>0.02</v>
      </c>
      <c r="DN24" s="21">
        <v>0.02</v>
      </c>
      <c r="DO24" s="21">
        <v>2.5000000000000001E-2</v>
      </c>
      <c r="DP24" s="21">
        <v>0.03</v>
      </c>
      <c r="DR24" s="11">
        <v>41852</v>
      </c>
      <c r="DS24" s="26">
        <v>0.02</v>
      </c>
      <c r="DT24" s="26">
        <v>0.02</v>
      </c>
      <c r="DU24" s="21">
        <v>0.3</v>
      </c>
      <c r="DV24" s="21">
        <v>0.3</v>
      </c>
      <c r="DW24" s="21">
        <v>0.3</v>
      </c>
      <c r="DY24" s="11">
        <v>41852</v>
      </c>
      <c r="DZ24" s="22">
        <v>0.53900000000000003</v>
      </c>
      <c r="EA24" s="22">
        <v>0.76500000000000001</v>
      </c>
      <c r="EB24" s="17">
        <v>0.53900000000000003</v>
      </c>
      <c r="EC24" s="17">
        <v>0.65200000000000002</v>
      </c>
      <c r="ED24" s="17">
        <v>0.76500000000000001</v>
      </c>
      <c r="EF24" s="11">
        <v>41852</v>
      </c>
      <c r="EG24" s="27">
        <v>3</v>
      </c>
      <c r="EH24" s="27">
        <v>3</v>
      </c>
      <c r="EI24" s="19">
        <v>3</v>
      </c>
      <c r="EJ24" s="19">
        <v>3</v>
      </c>
      <c r="EK24" s="19">
        <v>3</v>
      </c>
      <c r="EM24" s="11">
        <v>41852</v>
      </c>
      <c r="EN24" s="18">
        <v>9</v>
      </c>
      <c r="EO24" s="18">
        <v>5</v>
      </c>
      <c r="EP24" s="19">
        <v>5</v>
      </c>
      <c r="EQ24" s="19">
        <v>7</v>
      </c>
      <c r="ER24" s="19">
        <v>9</v>
      </c>
      <c r="ET24" s="11">
        <v>41852</v>
      </c>
      <c r="EU24" s="18">
        <v>0</v>
      </c>
      <c r="EV24" s="18">
        <v>0</v>
      </c>
      <c r="EW24" s="19">
        <v>0</v>
      </c>
      <c r="EX24" s="19">
        <v>0</v>
      </c>
      <c r="EY24" s="19">
        <v>0</v>
      </c>
      <c r="FA24" s="11">
        <v>41852</v>
      </c>
      <c r="FB24" s="18">
        <v>17.399999999999999</v>
      </c>
      <c r="FC24" s="18">
        <v>21.2</v>
      </c>
      <c r="FD24" s="19">
        <v>17.399999999999999</v>
      </c>
      <c r="FE24" s="19">
        <v>19.299999999999997</v>
      </c>
      <c r="FF24" s="19">
        <v>21.2</v>
      </c>
      <c r="FH24" s="11">
        <v>41852</v>
      </c>
      <c r="FI24" s="23">
        <v>1.04</v>
      </c>
      <c r="FJ24" s="23">
        <v>0.78</v>
      </c>
      <c r="FK24" s="17">
        <v>0.78</v>
      </c>
      <c r="FL24" s="17">
        <v>0.91</v>
      </c>
      <c r="FM24" s="17">
        <v>1.04</v>
      </c>
      <c r="FO24" s="11">
        <v>41852</v>
      </c>
      <c r="FP24" s="26">
        <v>1E-3</v>
      </c>
      <c r="FQ24" s="26">
        <v>1E-3</v>
      </c>
      <c r="FR24" s="21">
        <v>1E-3</v>
      </c>
      <c r="FS24" s="21">
        <v>1E-3</v>
      </c>
      <c r="FT24" s="21">
        <v>1E-3</v>
      </c>
      <c r="FV24" s="11">
        <v>41852</v>
      </c>
      <c r="FW24" s="16">
        <v>3</v>
      </c>
      <c r="FX24" s="16">
        <v>3</v>
      </c>
      <c r="FY24" s="19">
        <v>3</v>
      </c>
      <c r="FZ24" s="19">
        <v>3</v>
      </c>
      <c r="GA24" s="19">
        <v>3</v>
      </c>
      <c r="GB24" s="69"/>
      <c r="GC24" s="11">
        <v>41852</v>
      </c>
      <c r="GD24" s="71">
        <v>1E-3</v>
      </c>
      <c r="GE24" s="71">
        <v>1E-3</v>
      </c>
      <c r="GF24" s="72">
        <v>1E-3</v>
      </c>
      <c r="GG24" s="72">
        <v>1E-3</v>
      </c>
      <c r="GH24" s="72">
        <v>1E-3</v>
      </c>
    </row>
    <row r="25" spans="1:190" s="14" customFormat="1" ht="10.199999999999999" x14ac:dyDescent="0.3">
      <c r="A25" s="58" t="s">
        <v>411</v>
      </c>
      <c r="B25" s="11">
        <v>41913</v>
      </c>
      <c r="C25" s="12">
        <v>479</v>
      </c>
      <c r="D25" s="12">
        <v>689</v>
      </c>
      <c r="E25" s="13">
        <v>479</v>
      </c>
      <c r="F25" s="13">
        <v>584</v>
      </c>
      <c r="G25" s="13">
        <v>689</v>
      </c>
      <c r="I25" s="11">
        <v>41913</v>
      </c>
      <c r="J25" s="15">
        <v>7</v>
      </c>
      <c r="K25" s="15">
        <v>31</v>
      </c>
      <c r="L25" s="13">
        <v>7</v>
      </c>
      <c r="M25" s="13">
        <v>19</v>
      </c>
      <c r="N25" s="13">
        <v>31</v>
      </c>
      <c r="P25" s="11">
        <v>41913</v>
      </c>
      <c r="Q25" s="16">
        <v>8.0399999999999991</v>
      </c>
      <c r="R25" s="16">
        <v>9.14</v>
      </c>
      <c r="S25" s="17">
        <v>8.0399999999999991</v>
      </c>
      <c r="T25" s="17">
        <v>8.59</v>
      </c>
      <c r="U25" s="17">
        <v>9.14</v>
      </c>
      <c r="W25" s="11">
        <v>41913</v>
      </c>
      <c r="X25" s="18">
        <v>89.7</v>
      </c>
      <c r="Y25" s="18">
        <v>106.1</v>
      </c>
      <c r="Z25" s="19">
        <v>89.7</v>
      </c>
      <c r="AA25" s="19">
        <v>97.9</v>
      </c>
      <c r="AB25" s="19">
        <v>106.1</v>
      </c>
      <c r="AD25" s="11">
        <v>41913</v>
      </c>
      <c r="AE25" s="18">
        <v>20.73</v>
      </c>
      <c r="AF25" s="18">
        <v>22.16</v>
      </c>
      <c r="AG25" s="19">
        <v>20.73</v>
      </c>
      <c r="AH25" s="19">
        <v>21.445</v>
      </c>
      <c r="AI25" s="19">
        <v>22.16</v>
      </c>
      <c r="AJ25" s="19">
        <v>1.4299999999999997</v>
      </c>
      <c r="AL25" s="11">
        <v>41913</v>
      </c>
      <c r="AM25" s="16">
        <v>24</v>
      </c>
      <c r="AN25" s="16">
        <v>11</v>
      </c>
      <c r="AO25" s="19">
        <v>11</v>
      </c>
      <c r="AP25" s="19">
        <v>17.5</v>
      </c>
      <c r="AQ25" s="19">
        <v>24</v>
      </c>
      <c r="AS25" s="11">
        <v>41913</v>
      </c>
      <c r="AT25" s="20">
        <v>0.02</v>
      </c>
      <c r="AU25" s="20">
        <v>0.02</v>
      </c>
      <c r="AV25" s="21">
        <v>0.02</v>
      </c>
      <c r="AW25" s="21">
        <v>0.02</v>
      </c>
      <c r="AX25" s="21">
        <v>0.02</v>
      </c>
      <c r="AZ25" s="11">
        <v>41913</v>
      </c>
      <c r="BA25" s="22">
        <v>0.74</v>
      </c>
      <c r="BB25" s="22">
        <v>0.87</v>
      </c>
      <c r="BC25" s="17">
        <v>0.74</v>
      </c>
      <c r="BD25" s="17">
        <v>0.80499999999999994</v>
      </c>
      <c r="BE25" s="17">
        <v>0.87</v>
      </c>
      <c r="BG25" s="11">
        <v>41913</v>
      </c>
      <c r="BH25" s="24"/>
      <c r="BI25" s="24"/>
      <c r="BJ25" s="17">
        <v>0</v>
      </c>
      <c r="BK25" s="17" t="e">
        <v>#DIV/0!</v>
      </c>
      <c r="BL25" s="17">
        <v>0</v>
      </c>
      <c r="BN25" s="11">
        <v>41913</v>
      </c>
      <c r="BO25" s="24"/>
      <c r="BP25" s="24"/>
      <c r="BQ25" s="17">
        <v>0</v>
      </c>
      <c r="BR25" s="17" t="e">
        <v>#DIV/0!</v>
      </c>
      <c r="BS25" s="17">
        <v>0</v>
      </c>
      <c r="BU25" s="11">
        <v>41913</v>
      </c>
      <c r="BV25" s="24">
        <v>1.1200000000000001</v>
      </c>
      <c r="BW25" s="24">
        <v>1.2</v>
      </c>
      <c r="BX25" s="17">
        <v>1.1200000000000001</v>
      </c>
      <c r="BY25" s="17">
        <v>1.1600000000000001</v>
      </c>
      <c r="BZ25" s="17">
        <v>1.2</v>
      </c>
      <c r="CB25" s="11">
        <v>41913</v>
      </c>
      <c r="CC25" s="18">
        <v>14.1</v>
      </c>
      <c r="CD25" s="18">
        <v>16.399999999999999</v>
      </c>
      <c r="CE25" s="19">
        <v>14.1</v>
      </c>
      <c r="CF25" s="19">
        <v>15.25</v>
      </c>
      <c r="CG25" s="19">
        <v>16.399999999999999</v>
      </c>
      <c r="CI25" s="11">
        <v>41913</v>
      </c>
      <c r="CJ25" s="12">
        <v>48</v>
      </c>
      <c r="CK25" s="12">
        <v>56</v>
      </c>
      <c r="CL25" s="13">
        <v>48</v>
      </c>
      <c r="CM25" s="13">
        <v>52</v>
      </c>
      <c r="CN25" s="13">
        <v>56</v>
      </c>
      <c r="CP25" s="11">
        <v>41913</v>
      </c>
      <c r="CQ25" s="18">
        <v>30</v>
      </c>
      <c r="CR25" s="18">
        <v>30</v>
      </c>
      <c r="CS25" s="19">
        <v>30</v>
      </c>
      <c r="CT25" s="19">
        <v>30</v>
      </c>
      <c r="CU25" s="19">
        <v>30</v>
      </c>
      <c r="CW25" s="11">
        <v>41913</v>
      </c>
      <c r="CX25" s="24">
        <v>1.1399999999999999</v>
      </c>
      <c r="CY25" s="24">
        <v>1.47</v>
      </c>
      <c r="CZ25" s="17">
        <v>1.1399999999999999</v>
      </c>
      <c r="DA25" s="17">
        <v>1.3049999999999999</v>
      </c>
      <c r="DB25" s="17">
        <v>1.47</v>
      </c>
      <c r="DD25" s="11">
        <v>41913</v>
      </c>
      <c r="DE25" s="22">
        <v>6.8</v>
      </c>
      <c r="DF25" s="22">
        <v>6.68</v>
      </c>
      <c r="DG25" s="17">
        <v>6.68</v>
      </c>
      <c r="DH25" s="17">
        <v>6.74</v>
      </c>
      <c r="DI25" s="17">
        <v>6.8</v>
      </c>
      <c r="DK25" s="11">
        <v>41913</v>
      </c>
      <c r="DL25" s="25">
        <v>0.06</v>
      </c>
      <c r="DM25" s="25">
        <v>0.05</v>
      </c>
      <c r="DN25" s="21">
        <v>0.05</v>
      </c>
      <c r="DO25" s="21">
        <v>5.5E-2</v>
      </c>
      <c r="DP25" s="21">
        <v>0.06</v>
      </c>
      <c r="DR25" s="11">
        <v>41913</v>
      </c>
      <c r="DS25" s="26">
        <v>0.02</v>
      </c>
      <c r="DT25" s="26">
        <v>0.02</v>
      </c>
      <c r="DU25" s="21">
        <v>0.3</v>
      </c>
      <c r="DV25" s="21">
        <v>0.3</v>
      </c>
      <c r="DW25" s="21">
        <v>0.3</v>
      </c>
      <c r="DY25" s="11">
        <v>41913</v>
      </c>
      <c r="DZ25" s="22">
        <v>2.27</v>
      </c>
      <c r="EA25" s="22">
        <v>1.17</v>
      </c>
      <c r="EB25" s="17">
        <v>1.17</v>
      </c>
      <c r="EC25" s="17">
        <v>1.72</v>
      </c>
      <c r="ED25" s="17">
        <v>2.27</v>
      </c>
      <c r="EF25" s="11">
        <v>41913</v>
      </c>
      <c r="EG25" s="27">
        <v>3</v>
      </c>
      <c r="EH25" s="27">
        <v>3</v>
      </c>
      <c r="EI25" s="19">
        <v>3</v>
      </c>
      <c r="EJ25" s="19">
        <v>3</v>
      </c>
      <c r="EK25" s="19">
        <v>3</v>
      </c>
      <c r="EM25" s="11">
        <v>41913</v>
      </c>
      <c r="EN25" s="18">
        <v>6</v>
      </c>
      <c r="EO25" s="18">
        <v>7</v>
      </c>
      <c r="EP25" s="19">
        <v>6</v>
      </c>
      <c r="EQ25" s="19">
        <v>6.5</v>
      </c>
      <c r="ER25" s="19">
        <v>7</v>
      </c>
      <c r="ET25" s="11">
        <v>41913</v>
      </c>
      <c r="EU25" s="18">
        <v>0</v>
      </c>
      <c r="EV25" s="18">
        <v>0</v>
      </c>
      <c r="EW25" s="19">
        <v>0</v>
      </c>
      <c r="EX25" s="19">
        <v>0</v>
      </c>
      <c r="EY25" s="19">
        <v>0</v>
      </c>
      <c r="FA25" s="11">
        <v>41913</v>
      </c>
      <c r="FB25" s="18">
        <v>20.6</v>
      </c>
      <c r="FC25" s="18">
        <v>20.9</v>
      </c>
      <c r="FD25" s="19">
        <v>20.6</v>
      </c>
      <c r="FE25" s="19">
        <v>20.75</v>
      </c>
      <c r="FF25" s="19">
        <v>20.9</v>
      </c>
      <c r="FH25" s="11">
        <v>41913</v>
      </c>
      <c r="FI25" s="23">
        <v>0.83</v>
      </c>
      <c r="FJ25" s="23">
        <v>0.95</v>
      </c>
      <c r="FK25" s="17">
        <v>0.83</v>
      </c>
      <c r="FL25" s="17">
        <v>0.8899999999999999</v>
      </c>
      <c r="FM25" s="17">
        <v>0.95</v>
      </c>
      <c r="FO25" s="11">
        <v>41913</v>
      </c>
      <c r="FP25" s="26">
        <v>1E-3</v>
      </c>
      <c r="FQ25" s="26">
        <v>1E-3</v>
      </c>
      <c r="FR25" s="21">
        <v>1E-3</v>
      </c>
      <c r="FS25" s="21">
        <v>1E-3</v>
      </c>
      <c r="FT25" s="21">
        <v>1E-3</v>
      </c>
      <c r="FV25" s="11">
        <v>41913</v>
      </c>
      <c r="FW25" s="16">
        <v>3</v>
      </c>
      <c r="FX25" s="16">
        <v>3</v>
      </c>
      <c r="FY25" s="19">
        <v>3</v>
      </c>
      <c r="FZ25" s="19">
        <v>3</v>
      </c>
      <c r="GA25" s="19">
        <v>3</v>
      </c>
      <c r="GB25" s="69"/>
      <c r="GC25" s="11">
        <v>41913</v>
      </c>
      <c r="GD25" s="71">
        <v>1E-3</v>
      </c>
      <c r="GE25" s="71">
        <v>1E-3</v>
      </c>
      <c r="GF25" s="72">
        <v>1E-3</v>
      </c>
      <c r="GG25" s="72">
        <v>1E-3</v>
      </c>
      <c r="GH25" s="72">
        <v>1E-3</v>
      </c>
    </row>
    <row r="26" spans="1:190" s="14" customFormat="1" ht="10.199999999999999" x14ac:dyDescent="0.3">
      <c r="A26" s="58" t="s">
        <v>408</v>
      </c>
      <c r="B26" s="11">
        <v>41974</v>
      </c>
      <c r="C26" s="12">
        <v>15530</v>
      </c>
      <c r="D26" s="12">
        <v>5120</v>
      </c>
      <c r="E26" s="13">
        <v>5120</v>
      </c>
      <c r="F26" s="13">
        <v>10325</v>
      </c>
      <c r="G26" s="13">
        <v>15530</v>
      </c>
      <c r="I26" s="11">
        <v>41974</v>
      </c>
      <c r="J26" s="15">
        <v>3</v>
      </c>
      <c r="K26" s="15">
        <v>28</v>
      </c>
      <c r="L26" s="13">
        <v>3</v>
      </c>
      <c r="M26" s="13">
        <v>15.5</v>
      </c>
      <c r="N26" s="13">
        <v>28</v>
      </c>
      <c r="P26" s="11">
        <v>41974</v>
      </c>
      <c r="Q26" s="16">
        <v>5.82</v>
      </c>
      <c r="R26" s="16">
        <v>7.66</v>
      </c>
      <c r="S26" s="17">
        <v>5.82</v>
      </c>
      <c r="T26" s="17">
        <v>6.74</v>
      </c>
      <c r="U26" s="17">
        <v>7.66</v>
      </c>
      <c r="W26" s="11">
        <v>41974</v>
      </c>
      <c r="X26" s="18">
        <v>67.5</v>
      </c>
      <c r="Y26" s="18">
        <v>94.8</v>
      </c>
      <c r="Z26" s="19">
        <v>67.5</v>
      </c>
      <c r="AA26" s="19">
        <v>81.150000000000006</v>
      </c>
      <c r="AB26" s="19">
        <v>94.8</v>
      </c>
      <c r="AD26" s="11">
        <v>41974</v>
      </c>
      <c r="AE26" s="18">
        <v>22.47</v>
      </c>
      <c r="AF26" s="18">
        <v>25.93</v>
      </c>
      <c r="AG26" s="19">
        <v>22.47</v>
      </c>
      <c r="AH26" s="19">
        <v>24.2</v>
      </c>
      <c r="AI26" s="19">
        <v>25.93</v>
      </c>
      <c r="AJ26" s="19">
        <v>3.4600000000000009</v>
      </c>
      <c r="AL26" s="11">
        <v>41974</v>
      </c>
      <c r="AM26" s="16">
        <v>8.0399999999999991</v>
      </c>
      <c r="AN26" s="16">
        <v>9.9600000000000009</v>
      </c>
      <c r="AO26" s="19">
        <v>8.0399999999999991</v>
      </c>
      <c r="AP26" s="19">
        <v>9</v>
      </c>
      <c r="AQ26" s="19">
        <v>9.9600000000000009</v>
      </c>
      <c r="AS26" s="11">
        <v>41974</v>
      </c>
      <c r="AT26" s="20">
        <v>0.02</v>
      </c>
      <c r="AU26" s="20">
        <v>0.02</v>
      </c>
      <c r="AV26" s="21">
        <v>0.02</v>
      </c>
      <c r="AW26" s="21">
        <v>0.02</v>
      </c>
      <c r="AX26" s="21">
        <v>0.02</v>
      </c>
      <c r="AZ26" s="11">
        <v>41974</v>
      </c>
      <c r="BA26" s="22">
        <v>0.45</v>
      </c>
      <c r="BB26" s="22">
        <v>0.89</v>
      </c>
      <c r="BC26" s="17">
        <v>0.45</v>
      </c>
      <c r="BD26" s="17">
        <v>0.67</v>
      </c>
      <c r="BE26" s="17">
        <v>0.89</v>
      </c>
      <c r="BG26" s="11">
        <v>41974</v>
      </c>
      <c r="BH26" s="24"/>
      <c r="BI26" s="24"/>
      <c r="BJ26" s="17">
        <v>0</v>
      </c>
      <c r="BK26" s="17" t="e">
        <v>#DIV/0!</v>
      </c>
      <c r="BL26" s="17">
        <v>0</v>
      </c>
      <c r="BN26" s="11">
        <v>41974</v>
      </c>
      <c r="BO26" s="24"/>
      <c r="BP26" s="24"/>
      <c r="BQ26" s="17">
        <v>0</v>
      </c>
      <c r="BR26" s="17" t="e">
        <v>#DIV/0!</v>
      </c>
      <c r="BS26" s="17">
        <v>0</v>
      </c>
      <c r="BU26" s="11">
        <v>41974</v>
      </c>
      <c r="BV26" s="24">
        <v>0.69</v>
      </c>
      <c r="BW26" s="24">
        <v>1.06</v>
      </c>
      <c r="BX26" s="17">
        <v>0.69</v>
      </c>
      <c r="BY26" s="17">
        <v>0.875</v>
      </c>
      <c r="BZ26" s="17">
        <v>1.06</v>
      </c>
      <c r="CB26" s="11">
        <v>41974</v>
      </c>
      <c r="CC26" s="18">
        <v>14.1</v>
      </c>
      <c r="CD26" s="18">
        <v>15.2</v>
      </c>
      <c r="CE26" s="19">
        <v>14.1</v>
      </c>
      <c r="CF26" s="19">
        <v>14.649999999999999</v>
      </c>
      <c r="CG26" s="19">
        <v>15.2</v>
      </c>
      <c r="CI26" s="11">
        <v>41974</v>
      </c>
      <c r="CJ26" s="12">
        <v>61</v>
      </c>
      <c r="CK26" s="12">
        <v>41</v>
      </c>
      <c r="CL26" s="13">
        <v>41</v>
      </c>
      <c r="CM26" s="13">
        <v>51</v>
      </c>
      <c r="CN26" s="13">
        <v>61</v>
      </c>
      <c r="CP26" s="11">
        <v>41974</v>
      </c>
      <c r="CQ26" s="18">
        <v>27</v>
      </c>
      <c r="CR26" s="18">
        <v>32</v>
      </c>
      <c r="CS26" s="19">
        <v>27</v>
      </c>
      <c r="CT26" s="19">
        <v>29.5</v>
      </c>
      <c r="CU26" s="19">
        <v>32</v>
      </c>
      <c r="CW26" s="11">
        <v>41974</v>
      </c>
      <c r="CX26" s="24">
        <v>0.92</v>
      </c>
      <c r="CY26" s="24">
        <v>1.54</v>
      </c>
      <c r="CZ26" s="17">
        <v>0.92</v>
      </c>
      <c r="DA26" s="17">
        <v>1.23</v>
      </c>
      <c r="DB26" s="17">
        <v>1.54</v>
      </c>
      <c r="DD26" s="11">
        <v>41974</v>
      </c>
      <c r="DE26" s="22">
        <v>6.4</v>
      </c>
      <c r="DF26" s="22">
        <v>9.1199999999999992</v>
      </c>
      <c r="DG26" s="17">
        <v>6.4</v>
      </c>
      <c r="DH26" s="17">
        <v>7.76</v>
      </c>
      <c r="DI26" s="17">
        <v>9.1199999999999992</v>
      </c>
      <c r="DK26" s="11">
        <v>41974</v>
      </c>
      <c r="DL26" s="25">
        <v>0.01</v>
      </c>
      <c r="DM26" s="25">
        <v>0.03</v>
      </c>
      <c r="DN26" s="21">
        <v>0.01</v>
      </c>
      <c r="DO26" s="21">
        <v>0.02</v>
      </c>
      <c r="DP26" s="21">
        <v>0.03</v>
      </c>
      <c r="DR26" s="11">
        <v>41974</v>
      </c>
      <c r="DS26" s="26">
        <v>0.02</v>
      </c>
      <c r="DT26" s="26">
        <v>0.02</v>
      </c>
      <c r="DU26" s="21">
        <v>0.3</v>
      </c>
      <c r="DV26" s="21">
        <v>0.3</v>
      </c>
      <c r="DW26" s="21">
        <v>0.3</v>
      </c>
      <c r="DY26" s="11">
        <v>41974</v>
      </c>
      <c r="DZ26" s="22">
        <v>0.249</v>
      </c>
      <c r="EA26" s="22">
        <v>0.504</v>
      </c>
      <c r="EB26" s="17">
        <v>0.249</v>
      </c>
      <c r="EC26" s="17">
        <v>0.3765</v>
      </c>
      <c r="ED26" s="17">
        <v>0.504</v>
      </c>
      <c r="EF26" s="11">
        <v>41974</v>
      </c>
      <c r="EG26" s="27">
        <v>3</v>
      </c>
      <c r="EH26" s="27">
        <v>3</v>
      </c>
      <c r="EI26" s="19">
        <v>3</v>
      </c>
      <c r="EJ26" s="19">
        <v>3</v>
      </c>
      <c r="EK26" s="19">
        <v>3</v>
      </c>
      <c r="EM26" s="11">
        <v>41974</v>
      </c>
      <c r="EN26" s="18">
        <v>5</v>
      </c>
      <c r="EO26" s="18">
        <v>5</v>
      </c>
      <c r="EP26" s="19">
        <v>5</v>
      </c>
      <c r="EQ26" s="19">
        <v>5</v>
      </c>
      <c r="ER26" s="19">
        <v>5</v>
      </c>
      <c r="ET26" s="11">
        <v>41974</v>
      </c>
      <c r="EU26" s="18">
        <v>0</v>
      </c>
      <c r="EV26" s="18">
        <v>0</v>
      </c>
      <c r="EW26" s="19">
        <v>0</v>
      </c>
      <c r="EX26" s="19">
        <v>0</v>
      </c>
      <c r="EY26" s="19">
        <v>0</v>
      </c>
      <c r="FA26" s="11">
        <v>41974</v>
      </c>
      <c r="FB26" s="18">
        <v>19.8</v>
      </c>
      <c r="FC26" s="18">
        <v>18.399999999999999</v>
      </c>
      <c r="FD26" s="19">
        <v>18.399999999999999</v>
      </c>
      <c r="FE26" s="19">
        <v>19.100000000000001</v>
      </c>
      <c r="FF26" s="19">
        <v>19.8</v>
      </c>
      <c r="FH26" s="11">
        <v>41974</v>
      </c>
      <c r="FI26" s="23">
        <v>1.44</v>
      </c>
      <c r="FJ26" s="23">
        <v>0.9</v>
      </c>
      <c r="FK26" s="17">
        <v>0.9</v>
      </c>
      <c r="FL26" s="17">
        <v>1.17</v>
      </c>
      <c r="FM26" s="17">
        <v>1.44</v>
      </c>
      <c r="FO26" s="11">
        <v>41974</v>
      </c>
      <c r="FP26" s="26">
        <v>1E-3</v>
      </c>
      <c r="FQ26" s="26">
        <v>1E-3</v>
      </c>
      <c r="FR26" s="21">
        <v>1E-3</v>
      </c>
      <c r="FS26" s="21">
        <v>1E-3</v>
      </c>
      <c r="FT26" s="21">
        <v>1E-3</v>
      </c>
      <c r="FV26" s="11">
        <v>41974</v>
      </c>
      <c r="FW26" s="16">
        <v>3</v>
      </c>
      <c r="FX26" s="16">
        <v>3</v>
      </c>
      <c r="FY26" s="19">
        <v>3</v>
      </c>
      <c r="FZ26" s="19">
        <v>3</v>
      </c>
      <c r="GA26" s="19">
        <v>3</v>
      </c>
      <c r="GB26" s="69"/>
      <c r="GC26" s="11">
        <v>41974</v>
      </c>
      <c r="GD26" s="71">
        <v>1E-3</v>
      </c>
      <c r="GE26" s="71">
        <v>1E-3</v>
      </c>
      <c r="GF26" s="72">
        <v>1E-3</v>
      </c>
      <c r="GG26" s="72">
        <v>1E-3</v>
      </c>
      <c r="GH26" s="72">
        <v>1E-3</v>
      </c>
    </row>
    <row r="27" spans="1:190" s="14" customFormat="1" ht="10.199999999999999" x14ac:dyDescent="0.3">
      <c r="A27" s="58" t="s">
        <v>408</v>
      </c>
      <c r="B27" s="11">
        <v>42036</v>
      </c>
      <c r="C27" s="12">
        <v>6970</v>
      </c>
      <c r="D27" s="12">
        <v>830</v>
      </c>
      <c r="E27" s="13">
        <v>830</v>
      </c>
      <c r="F27" s="13">
        <v>3900</v>
      </c>
      <c r="G27" s="13">
        <v>6970</v>
      </c>
      <c r="I27" s="11">
        <v>42036</v>
      </c>
      <c r="J27" s="15">
        <v>12</v>
      </c>
      <c r="K27" s="15">
        <v>4</v>
      </c>
      <c r="L27" s="13">
        <v>4</v>
      </c>
      <c r="M27" s="13">
        <v>8</v>
      </c>
      <c r="N27" s="13">
        <v>12</v>
      </c>
      <c r="P27" s="11">
        <v>42036</v>
      </c>
      <c r="Q27" s="16">
        <v>9</v>
      </c>
      <c r="R27" s="16">
        <v>9.35</v>
      </c>
      <c r="S27" s="17">
        <v>9</v>
      </c>
      <c r="T27" s="17">
        <v>9.1750000000000007</v>
      </c>
      <c r="U27" s="17">
        <v>9.35</v>
      </c>
      <c r="W27" s="11">
        <v>42036</v>
      </c>
      <c r="X27" s="18">
        <v>105.6</v>
      </c>
      <c r="Y27" s="18">
        <v>107.8</v>
      </c>
      <c r="Z27" s="19">
        <v>105.6</v>
      </c>
      <c r="AA27" s="19">
        <v>106.69999999999999</v>
      </c>
      <c r="AB27" s="19">
        <v>107.8</v>
      </c>
      <c r="AD27" s="11">
        <v>42036</v>
      </c>
      <c r="AE27" s="18">
        <v>25.6</v>
      </c>
      <c r="AF27" s="18">
        <v>28.6</v>
      </c>
      <c r="AG27" s="19">
        <v>25.6</v>
      </c>
      <c r="AH27" s="19">
        <v>27.1</v>
      </c>
      <c r="AI27" s="19">
        <v>28.6</v>
      </c>
      <c r="AJ27" s="19">
        <v>3</v>
      </c>
      <c r="AL27" s="11">
        <v>42036</v>
      </c>
      <c r="AM27" s="16">
        <v>8.5500000000000007</v>
      </c>
      <c r="AN27" s="16">
        <v>7.93</v>
      </c>
      <c r="AO27" s="19">
        <v>7.93</v>
      </c>
      <c r="AP27" s="19">
        <v>8.24</v>
      </c>
      <c r="AQ27" s="19">
        <v>8.5500000000000007</v>
      </c>
      <c r="AS27" s="11">
        <v>42036</v>
      </c>
      <c r="AT27" s="20">
        <v>0.02</v>
      </c>
      <c r="AU27" s="20">
        <v>0.02</v>
      </c>
      <c r="AV27" s="21">
        <v>0.02</v>
      </c>
      <c r="AW27" s="21">
        <v>0.02</v>
      </c>
      <c r="AX27" s="21">
        <v>0.02</v>
      </c>
      <c r="AZ27" s="11">
        <v>42036</v>
      </c>
      <c r="BA27" s="22">
        <v>0.57999999999999996</v>
      </c>
      <c r="BB27" s="22">
        <v>0.7</v>
      </c>
      <c r="BC27" s="17">
        <v>0.57999999999999996</v>
      </c>
      <c r="BD27" s="17">
        <v>0.6399999999999999</v>
      </c>
      <c r="BE27" s="17">
        <v>0.7</v>
      </c>
      <c r="BG27" s="11">
        <v>42036</v>
      </c>
      <c r="BH27" s="24"/>
      <c r="BI27" s="24"/>
      <c r="BJ27" s="17">
        <v>0</v>
      </c>
      <c r="BK27" s="17" t="e">
        <v>#DIV/0!</v>
      </c>
      <c r="BL27" s="17">
        <v>0</v>
      </c>
      <c r="BN27" s="11">
        <v>42036</v>
      </c>
      <c r="BO27" s="24"/>
      <c r="BP27" s="24"/>
      <c r="BQ27" s="17">
        <v>0</v>
      </c>
      <c r="BR27" s="17" t="e">
        <v>#DIV/0!</v>
      </c>
      <c r="BS27" s="17">
        <v>0</v>
      </c>
      <c r="BU27" s="11">
        <v>42036</v>
      </c>
      <c r="BV27" s="24">
        <v>1.39</v>
      </c>
      <c r="BW27" s="24">
        <v>1.06</v>
      </c>
      <c r="BX27" s="17">
        <v>1.06</v>
      </c>
      <c r="BY27" s="17">
        <v>1.2250000000000001</v>
      </c>
      <c r="BZ27" s="17">
        <v>1.39</v>
      </c>
      <c r="CB27" s="11">
        <v>42036</v>
      </c>
      <c r="CC27" s="18">
        <v>20.2</v>
      </c>
      <c r="CD27" s="18">
        <v>5</v>
      </c>
      <c r="CE27" s="19">
        <v>5</v>
      </c>
      <c r="CF27" s="19">
        <v>12.6</v>
      </c>
      <c r="CG27" s="19">
        <v>20.2</v>
      </c>
      <c r="CI27" s="11">
        <v>42036</v>
      </c>
      <c r="CJ27" s="12">
        <v>55</v>
      </c>
      <c r="CK27" s="12">
        <v>56</v>
      </c>
      <c r="CL27" s="13">
        <v>55</v>
      </c>
      <c r="CM27" s="13">
        <v>55.5</v>
      </c>
      <c r="CN27" s="13">
        <v>56</v>
      </c>
      <c r="CP27" s="11">
        <v>42036</v>
      </c>
      <c r="CQ27" s="18">
        <v>37.26</v>
      </c>
      <c r="CR27" s="18">
        <v>39.729999999999997</v>
      </c>
      <c r="CS27" s="19">
        <v>37.26</v>
      </c>
      <c r="CT27" s="19">
        <v>38.494999999999997</v>
      </c>
      <c r="CU27" s="19">
        <v>39.729999999999997</v>
      </c>
      <c r="CW27" s="11">
        <v>42036</v>
      </c>
      <c r="CX27" s="24">
        <v>1.1299999999999999</v>
      </c>
      <c r="CY27" s="24">
        <v>1.6</v>
      </c>
      <c r="CZ27" s="17">
        <v>1.1299999999999999</v>
      </c>
      <c r="DA27" s="17">
        <v>1.365</v>
      </c>
      <c r="DB27" s="17">
        <v>1.6</v>
      </c>
      <c r="DD27" s="11">
        <v>42036</v>
      </c>
      <c r="DE27" s="22">
        <v>7.07</v>
      </c>
      <c r="DF27" s="22">
        <v>7.58</v>
      </c>
      <c r="DG27" s="17">
        <v>7.07</v>
      </c>
      <c r="DH27" s="17">
        <v>7.3250000000000002</v>
      </c>
      <c r="DI27" s="17">
        <v>7.58</v>
      </c>
      <c r="DK27" s="11">
        <v>42036</v>
      </c>
      <c r="DL27" s="25">
        <v>0.06</v>
      </c>
      <c r="DM27" s="25">
        <v>0.09</v>
      </c>
      <c r="DN27" s="21">
        <v>0.06</v>
      </c>
      <c r="DO27" s="21">
        <v>7.4999999999999997E-2</v>
      </c>
      <c r="DP27" s="21">
        <v>0.09</v>
      </c>
      <c r="DR27" s="11">
        <v>42036</v>
      </c>
      <c r="DS27" s="26">
        <v>0.02</v>
      </c>
      <c r="DT27" s="26">
        <v>0.02</v>
      </c>
      <c r="DU27" s="21">
        <v>0.3</v>
      </c>
      <c r="DV27" s="21">
        <v>0.3</v>
      </c>
      <c r="DW27" s="21">
        <v>0.3</v>
      </c>
      <c r="DY27" s="11">
        <v>42036</v>
      </c>
      <c r="DZ27" s="22">
        <v>0.51700000000000002</v>
      </c>
      <c r="EA27" s="22">
        <v>0.38900000000000001</v>
      </c>
      <c r="EB27" s="17">
        <v>0.38900000000000001</v>
      </c>
      <c r="EC27" s="17">
        <v>0.45300000000000001</v>
      </c>
      <c r="ED27" s="17">
        <v>0.51700000000000002</v>
      </c>
      <c r="EF27" s="11">
        <v>42036</v>
      </c>
      <c r="EG27" s="27">
        <v>3</v>
      </c>
      <c r="EH27" s="27">
        <v>3</v>
      </c>
      <c r="EI27" s="19">
        <v>3</v>
      </c>
      <c r="EJ27" s="19">
        <v>3</v>
      </c>
      <c r="EK27" s="19">
        <v>3</v>
      </c>
      <c r="EM27" s="11">
        <v>42036</v>
      </c>
      <c r="EN27" s="18">
        <v>8.5</v>
      </c>
      <c r="EO27" s="18">
        <v>5</v>
      </c>
      <c r="EP27" s="19">
        <v>5</v>
      </c>
      <c r="EQ27" s="19">
        <v>6.75</v>
      </c>
      <c r="ER27" s="19">
        <v>8.5</v>
      </c>
      <c r="ET27" s="11">
        <v>42036</v>
      </c>
      <c r="EU27" s="18">
        <v>0</v>
      </c>
      <c r="EV27" s="18">
        <v>0</v>
      </c>
      <c r="EW27" s="19">
        <v>0</v>
      </c>
      <c r="EX27" s="19">
        <v>0</v>
      </c>
      <c r="EY27" s="19">
        <v>0</v>
      </c>
      <c r="FA27" s="11">
        <v>42036</v>
      </c>
      <c r="FB27" s="18">
        <v>16.3</v>
      </c>
      <c r="FC27" s="18">
        <v>19.899999999999999</v>
      </c>
      <c r="FD27" s="19">
        <v>16.3</v>
      </c>
      <c r="FE27" s="19">
        <v>18.100000000000001</v>
      </c>
      <c r="FF27" s="19">
        <v>19.899999999999999</v>
      </c>
      <c r="FH27" s="11">
        <v>42036</v>
      </c>
      <c r="FI27" s="23">
        <v>1.22</v>
      </c>
      <c r="FJ27" s="23">
        <v>1.04</v>
      </c>
      <c r="FK27" s="17">
        <v>1.04</v>
      </c>
      <c r="FL27" s="17">
        <v>1.1299999999999999</v>
      </c>
      <c r="FM27" s="17">
        <v>1.22</v>
      </c>
      <c r="FO27" s="11">
        <v>42036</v>
      </c>
      <c r="FP27" s="26">
        <v>1E-3</v>
      </c>
      <c r="FQ27" s="26">
        <v>1E-3</v>
      </c>
      <c r="FR27" s="21">
        <v>1E-3</v>
      </c>
      <c r="FS27" s="21">
        <v>1E-3</v>
      </c>
      <c r="FT27" s="21">
        <v>1E-3</v>
      </c>
      <c r="FV27" s="11">
        <v>42036</v>
      </c>
      <c r="FW27" s="16">
        <v>3</v>
      </c>
      <c r="FX27" s="16">
        <v>3</v>
      </c>
      <c r="FY27" s="19">
        <v>3</v>
      </c>
      <c r="FZ27" s="19">
        <v>3</v>
      </c>
      <c r="GA27" s="19">
        <v>3</v>
      </c>
      <c r="GB27" s="69"/>
      <c r="GC27" s="11">
        <v>42036</v>
      </c>
      <c r="GD27" s="71">
        <v>1E-3</v>
      </c>
      <c r="GE27" s="71">
        <v>1E-3</v>
      </c>
      <c r="GF27" s="72">
        <v>1E-3</v>
      </c>
      <c r="GG27" s="72">
        <v>1E-3</v>
      </c>
      <c r="GH27" s="72">
        <v>1E-3</v>
      </c>
    </row>
    <row r="28" spans="1:190" s="14" customFormat="1" ht="10.199999999999999" x14ac:dyDescent="0.3">
      <c r="A28" s="58" t="s">
        <v>409</v>
      </c>
      <c r="B28" s="11">
        <v>42095</v>
      </c>
      <c r="C28" s="12">
        <v>6830</v>
      </c>
      <c r="D28" s="12">
        <v>1440</v>
      </c>
      <c r="E28" s="13">
        <v>1440</v>
      </c>
      <c r="F28" s="13">
        <v>4135</v>
      </c>
      <c r="G28" s="13">
        <v>6830</v>
      </c>
      <c r="I28" s="11">
        <v>42095</v>
      </c>
      <c r="J28" s="15">
        <v>12</v>
      </c>
      <c r="K28" s="15">
        <v>82</v>
      </c>
      <c r="L28" s="13">
        <v>12</v>
      </c>
      <c r="M28" s="13">
        <v>47</v>
      </c>
      <c r="N28" s="13">
        <v>82</v>
      </c>
      <c r="P28" s="11">
        <v>42095</v>
      </c>
      <c r="Q28" s="16">
        <v>5.18</v>
      </c>
      <c r="R28" s="16">
        <v>9.32</v>
      </c>
      <c r="S28" s="17">
        <v>5.18</v>
      </c>
      <c r="T28" s="17">
        <v>7.25</v>
      </c>
      <c r="U28" s="17">
        <v>9.32</v>
      </c>
      <c r="W28" s="11">
        <v>42095</v>
      </c>
      <c r="X28" s="18">
        <v>59</v>
      </c>
      <c r="Y28" s="18">
        <v>107.1</v>
      </c>
      <c r="Z28" s="19">
        <v>59</v>
      </c>
      <c r="AA28" s="19">
        <v>83.05</v>
      </c>
      <c r="AB28" s="19">
        <v>107.1</v>
      </c>
      <c r="AD28" s="11">
        <v>42095</v>
      </c>
      <c r="AE28" s="18">
        <v>25.4</v>
      </c>
      <c r="AF28" s="18">
        <v>26</v>
      </c>
      <c r="AG28" s="19">
        <v>25.4</v>
      </c>
      <c r="AH28" s="19">
        <v>25.7</v>
      </c>
      <c r="AI28" s="19">
        <v>26</v>
      </c>
      <c r="AJ28" s="19">
        <v>0.60000000000000142</v>
      </c>
      <c r="AL28" s="11">
        <v>42095</v>
      </c>
      <c r="AM28" s="16">
        <v>10</v>
      </c>
      <c r="AN28" s="16">
        <v>4.82</v>
      </c>
      <c r="AO28" s="19">
        <v>4.82</v>
      </c>
      <c r="AP28" s="19">
        <v>7.41</v>
      </c>
      <c r="AQ28" s="19">
        <v>10</v>
      </c>
      <c r="AS28" s="11">
        <v>42095</v>
      </c>
      <c r="AT28" s="20">
        <v>0.02</v>
      </c>
      <c r="AU28" s="20">
        <v>0.02</v>
      </c>
      <c r="AV28" s="21">
        <v>0.02</v>
      </c>
      <c r="AW28" s="21">
        <v>0.02</v>
      </c>
      <c r="AX28" s="21">
        <v>0.02</v>
      </c>
      <c r="AZ28" s="11">
        <v>42095</v>
      </c>
      <c r="BA28" s="22">
        <v>0.66</v>
      </c>
      <c r="BB28" s="22">
        <v>0.7</v>
      </c>
      <c r="BC28" s="17">
        <v>0.66</v>
      </c>
      <c r="BD28" s="17">
        <v>0.67999999999999994</v>
      </c>
      <c r="BE28" s="17">
        <v>0.7</v>
      </c>
      <c r="BG28" s="11">
        <v>42095</v>
      </c>
      <c r="BH28" s="24"/>
      <c r="BI28" s="24"/>
      <c r="BJ28" s="17">
        <v>0</v>
      </c>
      <c r="BK28" s="17" t="e">
        <v>#DIV/0!</v>
      </c>
      <c r="BL28" s="17">
        <v>0</v>
      </c>
      <c r="BN28" s="11">
        <v>42095</v>
      </c>
      <c r="BO28" s="24"/>
      <c r="BP28" s="24"/>
      <c r="BQ28" s="17">
        <v>0</v>
      </c>
      <c r="BR28" s="17" t="e">
        <v>#DIV/0!</v>
      </c>
      <c r="BS28" s="17">
        <v>0</v>
      </c>
      <c r="BU28" s="11">
        <v>42095</v>
      </c>
      <c r="BV28" s="24">
        <v>0.92</v>
      </c>
      <c r="BW28" s="24">
        <v>0.89</v>
      </c>
      <c r="BX28" s="17">
        <v>0.89</v>
      </c>
      <c r="BY28" s="17">
        <v>0.90500000000000003</v>
      </c>
      <c r="BZ28" s="17">
        <v>0.92</v>
      </c>
      <c r="CB28" s="11">
        <v>42095</v>
      </c>
      <c r="CC28" s="18">
        <v>16</v>
      </c>
      <c r="CD28" s="18">
        <v>5</v>
      </c>
      <c r="CE28" s="19">
        <v>5</v>
      </c>
      <c r="CF28" s="19">
        <v>10.5</v>
      </c>
      <c r="CG28" s="19">
        <v>16</v>
      </c>
      <c r="CI28" s="11">
        <v>42095</v>
      </c>
      <c r="CJ28" s="12">
        <v>61</v>
      </c>
      <c r="CK28" s="12">
        <v>58</v>
      </c>
      <c r="CL28" s="13">
        <v>58</v>
      </c>
      <c r="CM28" s="13">
        <v>59.5</v>
      </c>
      <c r="CN28" s="13">
        <v>61</v>
      </c>
      <c r="CP28" s="11">
        <v>42095</v>
      </c>
      <c r="CQ28" s="18">
        <v>35.4</v>
      </c>
      <c r="CR28" s="18">
        <v>40.450000000000003</v>
      </c>
      <c r="CS28" s="19">
        <v>35.4</v>
      </c>
      <c r="CT28" s="19">
        <v>37.924999999999997</v>
      </c>
      <c r="CU28" s="19">
        <v>40.450000000000003</v>
      </c>
      <c r="CW28" s="11">
        <v>42095</v>
      </c>
      <c r="CX28" s="24">
        <v>1.39</v>
      </c>
      <c r="CY28" s="24">
        <v>2.1</v>
      </c>
      <c r="CZ28" s="17">
        <v>1.39</v>
      </c>
      <c r="DA28" s="17">
        <v>1.7450000000000001</v>
      </c>
      <c r="DB28" s="17">
        <v>2.1</v>
      </c>
      <c r="DD28" s="11">
        <v>42095</v>
      </c>
      <c r="DE28" s="22">
        <v>6.7</v>
      </c>
      <c r="DF28" s="22">
        <v>7.07</v>
      </c>
      <c r="DG28" s="17">
        <v>6.7</v>
      </c>
      <c r="DH28" s="17">
        <v>6.8849999999999998</v>
      </c>
      <c r="DI28" s="17">
        <v>7.07</v>
      </c>
      <c r="DK28" s="11">
        <v>42095</v>
      </c>
      <c r="DL28" s="25">
        <v>0.03</v>
      </c>
      <c r="DM28" s="25">
        <v>0.01</v>
      </c>
      <c r="DN28" s="21">
        <v>0.01</v>
      </c>
      <c r="DO28" s="21">
        <v>0.02</v>
      </c>
      <c r="DP28" s="21">
        <v>0.03</v>
      </c>
      <c r="DR28" s="11">
        <v>42095</v>
      </c>
      <c r="DS28" s="26">
        <v>0.04</v>
      </c>
      <c r="DT28" s="26">
        <v>0.02</v>
      </c>
      <c r="DU28" s="21">
        <v>0.3</v>
      </c>
      <c r="DV28" s="21">
        <v>0.3</v>
      </c>
      <c r="DW28" s="21">
        <v>0.3</v>
      </c>
      <c r="DY28" s="11">
        <v>42095</v>
      </c>
      <c r="DZ28" s="22">
        <v>0.84799999999999998</v>
      </c>
      <c r="EA28" s="22">
        <v>0.26800000000000002</v>
      </c>
      <c r="EB28" s="17">
        <v>0.26800000000000002</v>
      </c>
      <c r="EC28" s="17">
        <v>0.55800000000000005</v>
      </c>
      <c r="ED28" s="17">
        <v>0.84799999999999998</v>
      </c>
      <c r="EF28" s="11">
        <v>42095</v>
      </c>
      <c r="EG28" s="27">
        <v>3</v>
      </c>
      <c r="EH28" s="27">
        <v>3</v>
      </c>
      <c r="EI28" s="19">
        <v>3</v>
      </c>
      <c r="EJ28" s="19">
        <v>3</v>
      </c>
      <c r="EK28" s="19">
        <v>3</v>
      </c>
      <c r="EM28" s="11">
        <v>42095</v>
      </c>
      <c r="EN28" s="18">
        <v>5</v>
      </c>
      <c r="EO28" s="18">
        <v>5</v>
      </c>
      <c r="EP28" s="19">
        <v>5</v>
      </c>
      <c r="EQ28" s="19">
        <v>5</v>
      </c>
      <c r="ER28" s="19">
        <v>5</v>
      </c>
      <c r="ET28" s="11">
        <v>42095</v>
      </c>
      <c r="EU28" s="18">
        <v>0</v>
      </c>
      <c r="EV28" s="18">
        <v>0</v>
      </c>
      <c r="EW28" s="19">
        <v>0</v>
      </c>
      <c r="EX28" s="19">
        <v>0</v>
      </c>
      <c r="EY28" s="19">
        <v>0</v>
      </c>
      <c r="FA28" s="11">
        <v>42095</v>
      </c>
      <c r="FB28" s="18">
        <v>21.7</v>
      </c>
      <c r="FC28" s="18">
        <v>22.8</v>
      </c>
      <c r="FD28" s="19">
        <v>21.7</v>
      </c>
      <c r="FE28" s="19">
        <v>22.25</v>
      </c>
      <c r="FF28" s="19">
        <v>22.8</v>
      </c>
      <c r="FH28" s="11">
        <v>42095</v>
      </c>
      <c r="FI28" s="23">
        <v>1.35</v>
      </c>
      <c r="FJ28" s="23">
        <v>1.67</v>
      </c>
      <c r="FK28" s="17">
        <v>1.35</v>
      </c>
      <c r="FL28" s="17">
        <v>1.51</v>
      </c>
      <c r="FM28" s="17">
        <v>1.67</v>
      </c>
      <c r="FO28" s="11">
        <v>42095</v>
      </c>
      <c r="FP28" s="26">
        <v>1E-3</v>
      </c>
      <c r="FQ28" s="26">
        <v>1E-3</v>
      </c>
      <c r="FR28" s="21">
        <v>1E-3</v>
      </c>
      <c r="FS28" s="21">
        <v>1E-3</v>
      </c>
      <c r="FT28" s="21">
        <v>1E-3</v>
      </c>
      <c r="FV28" s="11">
        <v>42095</v>
      </c>
      <c r="FW28" s="16">
        <v>3</v>
      </c>
      <c r="FX28" s="16">
        <v>3</v>
      </c>
      <c r="FY28" s="19">
        <v>3</v>
      </c>
      <c r="FZ28" s="19">
        <v>3</v>
      </c>
      <c r="GA28" s="19">
        <v>3</v>
      </c>
      <c r="GB28" s="69"/>
      <c r="GC28" s="11">
        <v>42095</v>
      </c>
      <c r="GD28" s="71">
        <v>1E-3</v>
      </c>
      <c r="GE28" s="71">
        <v>1E-3</v>
      </c>
      <c r="GF28" s="72">
        <v>1E-3</v>
      </c>
      <c r="GG28" s="72">
        <v>1E-3</v>
      </c>
      <c r="GH28" s="72">
        <v>1E-3</v>
      </c>
    </row>
    <row r="29" spans="1:190" s="14" customFormat="1" ht="10.199999999999999" x14ac:dyDescent="0.3">
      <c r="A29" s="58" t="s">
        <v>410</v>
      </c>
      <c r="B29" s="11">
        <v>42156</v>
      </c>
      <c r="C29" s="12">
        <v>140</v>
      </c>
      <c r="D29" s="12">
        <v>1600</v>
      </c>
      <c r="E29" s="13">
        <v>140</v>
      </c>
      <c r="F29" s="13">
        <v>870</v>
      </c>
      <c r="G29" s="13">
        <v>1600</v>
      </c>
      <c r="I29" s="11">
        <v>42156</v>
      </c>
      <c r="J29" s="15">
        <v>1</v>
      </c>
      <c r="K29" s="15">
        <v>1</v>
      </c>
      <c r="L29" s="13">
        <v>1</v>
      </c>
      <c r="M29" s="13">
        <v>1</v>
      </c>
      <c r="N29" s="13">
        <v>1</v>
      </c>
      <c r="P29" s="11">
        <v>42156</v>
      </c>
      <c r="Q29" s="16">
        <v>5.89</v>
      </c>
      <c r="R29" s="16">
        <v>7.89</v>
      </c>
      <c r="S29" s="17">
        <v>5.89</v>
      </c>
      <c r="T29" s="17">
        <v>6.89</v>
      </c>
      <c r="U29" s="17">
        <v>7.89</v>
      </c>
      <c r="W29" s="11">
        <v>42156</v>
      </c>
      <c r="X29" s="18">
        <v>64.400000000000006</v>
      </c>
      <c r="Y29" s="18">
        <v>82.4</v>
      </c>
      <c r="Z29" s="19">
        <v>64.400000000000006</v>
      </c>
      <c r="AA29" s="19">
        <v>73.400000000000006</v>
      </c>
      <c r="AB29" s="19">
        <v>82.4</v>
      </c>
      <c r="AD29" s="11">
        <v>42156</v>
      </c>
      <c r="AE29" s="18">
        <v>18.3</v>
      </c>
      <c r="AF29" s="18">
        <v>17.899999999999999</v>
      </c>
      <c r="AG29" s="19">
        <v>17.899999999999999</v>
      </c>
      <c r="AH29" s="19">
        <v>18.100000000000001</v>
      </c>
      <c r="AI29" s="19">
        <v>18.3</v>
      </c>
      <c r="AJ29" s="19">
        <v>0.40000000000000213</v>
      </c>
      <c r="AL29" s="11">
        <v>42156</v>
      </c>
      <c r="AM29" s="16">
        <v>27</v>
      </c>
      <c r="AN29" s="16">
        <v>9</v>
      </c>
      <c r="AO29" s="19">
        <v>9</v>
      </c>
      <c r="AP29" s="19">
        <v>18</v>
      </c>
      <c r="AQ29" s="19">
        <v>27</v>
      </c>
      <c r="AS29" s="11">
        <v>42156</v>
      </c>
      <c r="AT29" s="20">
        <v>2.1000000000000001E-2</v>
      </c>
      <c r="AU29" s="20">
        <v>1.7999999999999999E-2</v>
      </c>
      <c r="AV29" s="21">
        <v>1.7999999999999999E-2</v>
      </c>
      <c r="AW29" s="21">
        <v>1.95E-2</v>
      </c>
      <c r="AX29" s="21">
        <v>2.1000000000000001E-2</v>
      </c>
      <c r="AZ29" s="11">
        <v>42156</v>
      </c>
      <c r="BA29" s="22">
        <v>4</v>
      </c>
      <c r="BB29" s="22">
        <v>4.3</v>
      </c>
      <c r="BC29" s="17">
        <v>4</v>
      </c>
      <c r="BD29" s="17">
        <v>4.1500000000000004</v>
      </c>
      <c r="BE29" s="17">
        <v>4.3</v>
      </c>
      <c r="BG29" s="11">
        <v>42156</v>
      </c>
      <c r="BH29" s="24"/>
      <c r="BI29" s="24"/>
      <c r="BJ29" s="17">
        <v>0</v>
      </c>
      <c r="BK29" s="17" t="e">
        <v>#DIV/0!</v>
      </c>
      <c r="BL29" s="17">
        <v>0</v>
      </c>
      <c r="BN29" s="11">
        <v>42156</v>
      </c>
      <c r="BO29" s="24"/>
      <c r="BP29" s="24"/>
      <c r="BQ29" s="17">
        <v>0</v>
      </c>
      <c r="BR29" s="17" t="e">
        <v>#DIV/0!</v>
      </c>
      <c r="BS29" s="17">
        <v>0</v>
      </c>
      <c r="BU29" s="11">
        <v>42156</v>
      </c>
      <c r="BV29" s="24">
        <v>4.54</v>
      </c>
      <c r="BW29" s="24">
        <v>4.87</v>
      </c>
      <c r="BX29" s="17">
        <v>4.54</v>
      </c>
      <c r="BY29" s="17">
        <v>4.7050000000000001</v>
      </c>
      <c r="BZ29" s="17">
        <v>4.87</v>
      </c>
      <c r="CB29" s="11">
        <v>42156</v>
      </c>
      <c r="CC29" s="18">
        <v>3.35</v>
      </c>
      <c r="CD29" s="18">
        <v>2.4</v>
      </c>
      <c r="CE29" s="19">
        <v>2.4</v>
      </c>
      <c r="CF29" s="19">
        <v>2.875</v>
      </c>
      <c r="CG29" s="19">
        <v>3.35</v>
      </c>
      <c r="CI29" s="11">
        <v>42156</v>
      </c>
      <c r="CJ29" s="12">
        <v>72</v>
      </c>
      <c r="CK29" s="12">
        <v>54</v>
      </c>
      <c r="CL29" s="13">
        <v>54</v>
      </c>
      <c r="CM29" s="13">
        <v>63</v>
      </c>
      <c r="CN29" s="13">
        <v>72</v>
      </c>
      <c r="CP29" s="11">
        <v>42156</v>
      </c>
      <c r="CQ29" s="18">
        <v>69.819999999999993</v>
      </c>
      <c r="CR29" s="18">
        <v>70.64</v>
      </c>
      <c r="CS29" s="19">
        <v>69.819999999999993</v>
      </c>
      <c r="CT29" s="19">
        <v>70.22999999999999</v>
      </c>
      <c r="CU29" s="19">
        <v>70.64</v>
      </c>
      <c r="CW29" s="11">
        <v>42156</v>
      </c>
      <c r="CX29" s="24">
        <v>14.13</v>
      </c>
      <c r="CY29" s="24">
        <v>11.1</v>
      </c>
      <c r="CZ29" s="17">
        <v>11.1</v>
      </c>
      <c r="DA29" s="17">
        <v>12.615</v>
      </c>
      <c r="DB29" s="17">
        <v>14.13</v>
      </c>
      <c r="DD29" s="11">
        <v>42156</v>
      </c>
      <c r="DE29" s="22">
        <v>6.79</v>
      </c>
      <c r="DF29" s="22">
        <v>6.87</v>
      </c>
      <c r="DG29" s="17">
        <v>6.79</v>
      </c>
      <c r="DH29" s="17">
        <v>6.83</v>
      </c>
      <c r="DI29" s="17">
        <v>6.87</v>
      </c>
      <c r="DK29" s="11">
        <v>42156</v>
      </c>
      <c r="DL29" s="25">
        <v>0.18</v>
      </c>
      <c r="DM29" s="25">
        <v>0.14000000000000001</v>
      </c>
      <c r="DN29" s="21">
        <v>0.14000000000000001</v>
      </c>
      <c r="DO29" s="21">
        <v>0.16</v>
      </c>
      <c r="DP29" s="21">
        <v>0.18</v>
      </c>
      <c r="DR29" s="11">
        <v>42156</v>
      </c>
      <c r="DS29" s="26">
        <v>0.3</v>
      </c>
      <c r="DT29" s="26">
        <v>0.3</v>
      </c>
      <c r="DU29" s="21">
        <v>0.3</v>
      </c>
      <c r="DV29" s="21">
        <v>0.3</v>
      </c>
      <c r="DW29" s="21">
        <v>0.3</v>
      </c>
      <c r="DY29" s="11">
        <v>42156</v>
      </c>
      <c r="DZ29" s="22">
        <v>0.87</v>
      </c>
      <c r="EA29" s="22">
        <v>0.68</v>
      </c>
      <c r="EB29" s="17">
        <v>0.68</v>
      </c>
      <c r="EC29" s="17">
        <v>0.77500000000000002</v>
      </c>
      <c r="ED29" s="17">
        <v>0.87</v>
      </c>
      <c r="EF29" s="11">
        <v>42156</v>
      </c>
      <c r="EG29" s="27">
        <v>2</v>
      </c>
      <c r="EH29" s="27">
        <v>2</v>
      </c>
      <c r="EI29" s="19">
        <v>2</v>
      </c>
      <c r="EJ29" s="19">
        <v>2</v>
      </c>
      <c r="EK29" s="19">
        <v>2</v>
      </c>
      <c r="EM29" s="11">
        <v>42156</v>
      </c>
      <c r="EN29" s="18">
        <v>73</v>
      </c>
      <c r="EO29" s="18">
        <v>13</v>
      </c>
      <c r="EP29" s="19">
        <v>13</v>
      </c>
      <c r="EQ29" s="19">
        <v>43</v>
      </c>
      <c r="ER29" s="19">
        <v>73</v>
      </c>
      <c r="ET29" s="11">
        <v>42156</v>
      </c>
      <c r="EU29" s="18">
        <v>0</v>
      </c>
      <c r="EV29" s="18">
        <v>0</v>
      </c>
      <c r="EW29" s="19">
        <v>0</v>
      </c>
      <c r="EX29" s="19">
        <v>0</v>
      </c>
      <c r="EY29" s="19">
        <v>0</v>
      </c>
      <c r="FA29" s="11">
        <v>42156</v>
      </c>
      <c r="FB29" s="18">
        <v>16.93</v>
      </c>
      <c r="FC29" s="18">
        <v>16.329999999999998</v>
      </c>
      <c r="FD29" s="19">
        <v>16.329999999999998</v>
      </c>
      <c r="FE29" s="19">
        <v>16.63</v>
      </c>
      <c r="FF29" s="19">
        <v>16.93</v>
      </c>
      <c r="FH29" s="11">
        <v>42156</v>
      </c>
      <c r="FI29" s="23">
        <v>1</v>
      </c>
      <c r="FJ29" s="23">
        <v>1.02</v>
      </c>
      <c r="FK29" s="17">
        <v>1</v>
      </c>
      <c r="FL29" s="17">
        <v>1.01</v>
      </c>
      <c r="FM29" s="17">
        <v>1.02</v>
      </c>
      <c r="FO29" s="11">
        <v>42156</v>
      </c>
      <c r="FP29" s="26">
        <v>2E-3</v>
      </c>
      <c r="FQ29" s="26">
        <v>2E-3</v>
      </c>
      <c r="FR29" s="21">
        <v>2E-3</v>
      </c>
      <c r="FS29" s="21">
        <v>2E-3</v>
      </c>
      <c r="FT29" s="21">
        <v>2E-3</v>
      </c>
      <c r="FV29" s="11">
        <v>42156</v>
      </c>
      <c r="FW29" s="16">
        <v>3</v>
      </c>
      <c r="FX29" s="16">
        <v>12</v>
      </c>
      <c r="FY29" s="19">
        <v>3</v>
      </c>
      <c r="FZ29" s="19">
        <v>7.5</v>
      </c>
      <c r="GA29" s="19">
        <v>12</v>
      </c>
      <c r="GB29" s="69"/>
      <c r="GC29" s="11">
        <v>42156</v>
      </c>
      <c r="GD29" s="71">
        <v>1E-3</v>
      </c>
      <c r="GE29" s="71">
        <v>1E-3</v>
      </c>
      <c r="GF29" s="72">
        <v>1E-3</v>
      </c>
      <c r="GG29" s="72">
        <v>1E-3</v>
      </c>
      <c r="GH29" s="72">
        <v>1E-3</v>
      </c>
    </row>
    <row r="30" spans="1:190" s="14" customFormat="1" ht="10.199999999999999" x14ac:dyDescent="0.3">
      <c r="A30" s="58" t="s">
        <v>410</v>
      </c>
      <c r="B30" s="11">
        <v>42217</v>
      </c>
      <c r="C30" s="12">
        <v>1600</v>
      </c>
      <c r="D30" s="12">
        <v>110</v>
      </c>
      <c r="E30" s="13">
        <v>110</v>
      </c>
      <c r="F30" s="13">
        <v>855</v>
      </c>
      <c r="G30" s="13">
        <v>1600</v>
      </c>
      <c r="I30" s="11">
        <v>42217</v>
      </c>
      <c r="J30" s="15">
        <v>1</v>
      </c>
      <c r="K30" s="15">
        <v>1</v>
      </c>
      <c r="L30" s="13">
        <v>1</v>
      </c>
      <c r="M30" s="13">
        <v>1</v>
      </c>
      <c r="N30" s="13">
        <v>1</v>
      </c>
      <c r="P30" s="11">
        <v>42217</v>
      </c>
      <c r="Q30" s="16">
        <v>5.82</v>
      </c>
      <c r="R30" s="16">
        <v>6.17</v>
      </c>
      <c r="S30" s="17">
        <v>5.82</v>
      </c>
      <c r="T30" s="17">
        <v>5.9950000000000001</v>
      </c>
      <c r="U30" s="17">
        <v>6.17</v>
      </c>
      <c r="W30" s="11">
        <v>42217</v>
      </c>
      <c r="X30" s="18">
        <v>61.9</v>
      </c>
      <c r="Y30" s="18">
        <v>67.3</v>
      </c>
      <c r="Z30" s="19">
        <v>61.9</v>
      </c>
      <c r="AA30" s="19">
        <v>64.599999999999994</v>
      </c>
      <c r="AB30" s="19">
        <v>67.3</v>
      </c>
      <c r="AD30" s="11">
        <v>42217</v>
      </c>
      <c r="AE30" s="18">
        <v>17.5</v>
      </c>
      <c r="AF30" s="18">
        <v>18.399999999999999</v>
      </c>
      <c r="AG30" s="19">
        <v>17.5</v>
      </c>
      <c r="AH30" s="19">
        <v>17.95</v>
      </c>
      <c r="AI30" s="19">
        <v>18.399999999999999</v>
      </c>
      <c r="AJ30" s="19">
        <v>0.89999999999999858</v>
      </c>
      <c r="AL30" s="11">
        <v>42217</v>
      </c>
      <c r="AM30" s="16">
        <v>21.1</v>
      </c>
      <c r="AN30" s="16">
        <v>7.47</v>
      </c>
      <c r="AO30" s="19">
        <v>7.47</v>
      </c>
      <c r="AP30" s="19">
        <v>14.285</v>
      </c>
      <c r="AQ30" s="19">
        <v>21.1</v>
      </c>
      <c r="AS30" s="11">
        <v>42217</v>
      </c>
      <c r="AT30" s="20">
        <v>2.8000000000000001E-2</v>
      </c>
      <c r="AU30" s="20">
        <v>0.03</v>
      </c>
      <c r="AV30" s="21">
        <v>2.8000000000000001E-2</v>
      </c>
      <c r="AW30" s="21">
        <v>2.8999999999999998E-2</v>
      </c>
      <c r="AX30" s="21">
        <v>0.03</v>
      </c>
      <c r="AZ30" s="11">
        <v>42217</v>
      </c>
      <c r="BA30" s="22">
        <v>3.2</v>
      </c>
      <c r="BB30" s="22">
        <v>3.2</v>
      </c>
      <c r="BC30" s="17">
        <v>3.2</v>
      </c>
      <c r="BD30" s="17">
        <v>3.2</v>
      </c>
      <c r="BE30" s="17">
        <v>3.2</v>
      </c>
      <c r="BG30" s="11">
        <v>42217</v>
      </c>
      <c r="BH30" s="24"/>
      <c r="BI30" s="24"/>
      <c r="BJ30" s="17">
        <v>0</v>
      </c>
      <c r="BK30" s="17" t="e">
        <v>#DIV/0!</v>
      </c>
      <c r="BL30" s="17">
        <v>0</v>
      </c>
      <c r="BN30" s="11">
        <v>42217</v>
      </c>
      <c r="BO30" s="24"/>
      <c r="BP30" s="24"/>
      <c r="BQ30" s="17">
        <v>0</v>
      </c>
      <c r="BR30" s="17" t="e">
        <v>#DIV/0!</v>
      </c>
      <c r="BS30" s="17">
        <v>0</v>
      </c>
      <c r="BU30" s="11">
        <v>42217</v>
      </c>
      <c r="BV30" s="24">
        <v>3.23</v>
      </c>
      <c r="BW30" s="24">
        <v>3.2</v>
      </c>
      <c r="BX30" s="17">
        <v>3.2</v>
      </c>
      <c r="BY30" s="17">
        <v>3.2149999999999999</v>
      </c>
      <c r="BZ30" s="17">
        <v>3.23</v>
      </c>
      <c r="CB30" s="11">
        <v>42217</v>
      </c>
      <c r="CC30" s="18">
        <v>2.71</v>
      </c>
      <c r="CD30" s="18">
        <v>3.15</v>
      </c>
      <c r="CE30" s="19">
        <v>2.71</v>
      </c>
      <c r="CF30" s="19">
        <v>2.9299999999999997</v>
      </c>
      <c r="CG30" s="19">
        <v>3.15</v>
      </c>
      <c r="CI30" s="11">
        <v>42217</v>
      </c>
      <c r="CJ30" s="12">
        <v>32</v>
      </c>
      <c r="CK30" s="12">
        <v>30</v>
      </c>
      <c r="CL30" s="13">
        <v>30</v>
      </c>
      <c r="CM30" s="13">
        <v>31</v>
      </c>
      <c r="CN30" s="13">
        <v>32</v>
      </c>
      <c r="CP30" s="11">
        <v>42217</v>
      </c>
      <c r="CQ30" s="18">
        <v>60.08</v>
      </c>
      <c r="CR30" s="18">
        <v>65.44</v>
      </c>
      <c r="CS30" s="19">
        <v>60.08</v>
      </c>
      <c r="CT30" s="19">
        <v>62.76</v>
      </c>
      <c r="CU30" s="19">
        <v>65.44</v>
      </c>
      <c r="CW30" s="11">
        <v>42217</v>
      </c>
      <c r="CX30" s="24">
        <v>15.41</v>
      </c>
      <c r="CY30" s="24">
        <v>12.93</v>
      </c>
      <c r="CZ30" s="17">
        <v>12.93</v>
      </c>
      <c r="DA30" s="17">
        <v>14.17</v>
      </c>
      <c r="DB30" s="17">
        <v>15.41</v>
      </c>
      <c r="DD30" s="11">
        <v>42217</v>
      </c>
      <c r="DE30" s="22">
        <v>6.27</v>
      </c>
      <c r="DF30" s="22">
        <v>6.28</v>
      </c>
      <c r="DG30" s="17">
        <v>6.27</v>
      </c>
      <c r="DH30" s="17">
        <v>6.2750000000000004</v>
      </c>
      <c r="DI30" s="17">
        <v>6.28</v>
      </c>
      <c r="DK30" s="11">
        <v>42217</v>
      </c>
      <c r="DL30" s="25">
        <v>0.19</v>
      </c>
      <c r="DM30" s="25">
        <v>0.13</v>
      </c>
      <c r="DN30" s="21">
        <v>0.13</v>
      </c>
      <c r="DO30" s="21">
        <v>0.16</v>
      </c>
      <c r="DP30" s="21">
        <v>0.19</v>
      </c>
      <c r="DR30" s="11">
        <v>42217</v>
      </c>
      <c r="DS30" s="26">
        <v>0.3</v>
      </c>
      <c r="DT30" s="26">
        <v>0.3</v>
      </c>
      <c r="DU30" s="21">
        <v>0.3</v>
      </c>
      <c r="DV30" s="21">
        <v>0.3</v>
      </c>
      <c r="DW30" s="21">
        <v>0.3</v>
      </c>
      <c r="DY30" s="11">
        <v>42217</v>
      </c>
      <c r="DZ30" s="22">
        <v>3</v>
      </c>
      <c r="EA30" s="22">
        <v>0.73</v>
      </c>
      <c r="EB30" s="17">
        <v>0.73</v>
      </c>
      <c r="EC30" s="17">
        <v>1.865</v>
      </c>
      <c r="ED30" s="17">
        <v>3</v>
      </c>
      <c r="EF30" s="11">
        <v>42217</v>
      </c>
      <c r="EG30" s="27">
        <v>4</v>
      </c>
      <c r="EH30" s="27">
        <v>4.5</v>
      </c>
      <c r="EI30" s="19">
        <v>4</v>
      </c>
      <c r="EJ30" s="19">
        <v>4.25</v>
      </c>
      <c r="EK30" s="19">
        <v>4.5</v>
      </c>
      <c r="EM30" s="11">
        <v>42217</v>
      </c>
      <c r="EN30" s="18">
        <v>87</v>
      </c>
      <c r="EO30" s="18">
        <v>11</v>
      </c>
      <c r="EP30" s="19">
        <v>11</v>
      </c>
      <c r="EQ30" s="19">
        <v>49</v>
      </c>
      <c r="ER30" s="19">
        <v>87</v>
      </c>
      <c r="ET30" s="11">
        <v>42217</v>
      </c>
      <c r="EU30" s="18">
        <v>0</v>
      </c>
      <c r="EV30" s="18">
        <v>0</v>
      </c>
      <c r="EW30" s="19">
        <v>0</v>
      </c>
      <c r="EX30" s="19">
        <v>0</v>
      </c>
      <c r="EY30" s="19">
        <v>0</v>
      </c>
      <c r="FA30" s="11">
        <v>42217</v>
      </c>
      <c r="FB30" s="18">
        <v>12.69</v>
      </c>
      <c r="FC30" s="18">
        <v>14.8</v>
      </c>
      <c r="FD30" s="19">
        <v>12.69</v>
      </c>
      <c r="FE30" s="19">
        <v>13.745000000000001</v>
      </c>
      <c r="FF30" s="19">
        <v>14.8</v>
      </c>
      <c r="FH30" s="11">
        <v>42217</v>
      </c>
      <c r="FI30" s="23">
        <v>0.94</v>
      </c>
      <c r="FJ30" s="23">
        <v>1.44</v>
      </c>
      <c r="FK30" s="17">
        <v>0.94</v>
      </c>
      <c r="FL30" s="17">
        <v>1.19</v>
      </c>
      <c r="FM30" s="17">
        <v>1.44</v>
      </c>
      <c r="FO30" s="11">
        <v>42217</v>
      </c>
      <c r="FP30" s="26">
        <v>2E-3</v>
      </c>
      <c r="FQ30" s="26">
        <v>2E-3</v>
      </c>
      <c r="FR30" s="21">
        <v>2E-3</v>
      </c>
      <c r="FS30" s="21">
        <v>2E-3</v>
      </c>
      <c r="FT30" s="21">
        <v>2E-3</v>
      </c>
      <c r="FV30" s="11">
        <v>42217</v>
      </c>
      <c r="FW30" s="16">
        <v>3</v>
      </c>
      <c r="FX30" s="16">
        <v>3</v>
      </c>
      <c r="FY30" s="19">
        <v>3</v>
      </c>
      <c r="FZ30" s="19">
        <v>3</v>
      </c>
      <c r="GA30" s="19">
        <v>3</v>
      </c>
      <c r="GB30" s="69"/>
      <c r="GC30" s="11">
        <v>42217</v>
      </c>
      <c r="GD30" s="71">
        <v>1E-3</v>
      </c>
      <c r="GE30" s="71">
        <v>1E-3</v>
      </c>
      <c r="GF30" s="72">
        <v>1E-3</v>
      </c>
      <c r="GG30" s="72">
        <v>1E-3</v>
      </c>
      <c r="GH30" s="72">
        <v>1E-3</v>
      </c>
    </row>
    <row r="31" spans="1:190" s="14" customFormat="1" ht="10.199999999999999" x14ac:dyDescent="0.3">
      <c r="A31" s="58" t="s">
        <v>411</v>
      </c>
      <c r="B31" s="11">
        <v>42278</v>
      </c>
      <c r="C31" s="12">
        <v>350</v>
      </c>
      <c r="D31" s="12">
        <v>140</v>
      </c>
      <c r="E31" s="13">
        <v>140</v>
      </c>
      <c r="F31" s="13">
        <v>245</v>
      </c>
      <c r="G31" s="13">
        <v>350</v>
      </c>
      <c r="I31" s="11">
        <v>42278</v>
      </c>
      <c r="J31" s="15">
        <v>1</v>
      </c>
      <c r="K31" s="15">
        <v>110</v>
      </c>
      <c r="L31" s="13">
        <v>1</v>
      </c>
      <c r="M31" s="13">
        <v>55.5</v>
      </c>
      <c r="N31" s="13">
        <v>110</v>
      </c>
      <c r="P31" s="11">
        <v>42278</v>
      </c>
      <c r="Q31" s="16">
        <v>11.1</v>
      </c>
      <c r="R31" s="16">
        <v>9.4</v>
      </c>
      <c r="S31" s="17">
        <v>9.4</v>
      </c>
      <c r="T31" s="17">
        <v>10.25</v>
      </c>
      <c r="U31" s="17">
        <v>11.1</v>
      </c>
      <c r="W31" s="11">
        <v>42278</v>
      </c>
      <c r="X31" s="18">
        <v>123</v>
      </c>
      <c r="Y31" s="18">
        <v>115.3</v>
      </c>
      <c r="Z31" s="19">
        <v>115.3</v>
      </c>
      <c r="AA31" s="19">
        <v>119.15</v>
      </c>
      <c r="AB31" s="19">
        <v>123</v>
      </c>
      <c r="AD31" s="11">
        <v>42278</v>
      </c>
      <c r="AE31" s="18">
        <v>19.600000000000001</v>
      </c>
      <c r="AF31" s="18">
        <v>24.4</v>
      </c>
      <c r="AG31" s="19">
        <v>19.600000000000001</v>
      </c>
      <c r="AH31" s="19">
        <v>22</v>
      </c>
      <c r="AI31" s="19">
        <v>24.4</v>
      </c>
      <c r="AJ31" s="19">
        <v>4.7999999999999972</v>
      </c>
      <c r="AL31" s="11">
        <v>42278</v>
      </c>
      <c r="AM31" s="16">
        <v>29.6</v>
      </c>
      <c r="AN31" s="16">
        <v>14.1</v>
      </c>
      <c r="AO31" s="19">
        <v>14.1</v>
      </c>
      <c r="AP31" s="19">
        <v>21.85</v>
      </c>
      <c r="AQ31" s="19">
        <v>29.6</v>
      </c>
      <c r="AS31" s="11">
        <v>42278</v>
      </c>
      <c r="AT31" s="20">
        <v>1.6E-2</v>
      </c>
      <c r="AU31" s="20">
        <v>1.7000000000000001E-2</v>
      </c>
      <c r="AV31" s="21">
        <v>1.6E-2</v>
      </c>
      <c r="AW31" s="21">
        <v>1.6500000000000001E-2</v>
      </c>
      <c r="AX31" s="21">
        <v>1.7000000000000001E-2</v>
      </c>
      <c r="AZ31" s="11">
        <v>42278</v>
      </c>
      <c r="BA31" s="22">
        <v>3.8</v>
      </c>
      <c r="BB31" s="22">
        <v>4</v>
      </c>
      <c r="BC31" s="17">
        <v>3.8</v>
      </c>
      <c r="BD31" s="17">
        <v>3.9</v>
      </c>
      <c r="BE31" s="17">
        <v>4</v>
      </c>
      <c r="BG31" s="11">
        <v>42278</v>
      </c>
      <c r="BH31" s="24"/>
      <c r="BI31" s="24"/>
      <c r="BJ31" s="17">
        <v>0</v>
      </c>
      <c r="BK31" s="17" t="e">
        <v>#DIV/0!</v>
      </c>
      <c r="BL31" s="17">
        <v>0</v>
      </c>
      <c r="BN31" s="11">
        <v>42278</v>
      </c>
      <c r="BO31" s="24"/>
      <c r="BP31" s="24"/>
      <c r="BQ31" s="17">
        <v>0</v>
      </c>
      <c r="BR31" s="17" t="e">
        <v>#DIV/0!</v>
      </c>
      <c r="BS31" s="17">
        <v>0</v>
      </c>
      <c r="BU31" s="11">
        <v>42278</v>
      </c>
      <c r="BV31" s="24">
        <v>3.82</v>
      </c>
      <c r="BW31" s="24">
        <v>4.0199999999999996</v>
      </c>
      <c r="BX31" s="17">
        <v>3.82</v>
      </c>
      <c r="BY31" s="17">
        <v>3.92</v>
      </c>
      <c r="BZ31" s="17">
        <v>4.0199999999999996</v>
      </c>
      <c r="CB31" s="11">
        <v>42278</v>
      </c>
      <c r="CC31" s="18">
        <v>18.41</v>
      </c>
      <c r="CD31" s="18">
        <v>16.600000000000001</v>
      </c>
      <c r="CE31" s="19">
        <v>16.600000000000001</v>
      </c>
      <c r="CF31" s="19">
        <v>17.505000000000003</v>
      </c>
      <c r="CG31" s="19">
        <v>18.41</v>
      </c>
      <c r="CI31" s="11">
        <v>42278</v>
      </c>
      <c r="CJ31" s="12">
        <v>78</v>
      </c>
      <c r="CK31" s="12">
        <v>114</v>
      </c>
      <c r="CL31" s="13">
        <v>78</v>
      </c>
      <c r="CM31" s="13">
        <v>96</v>
      </c>
      <c r="CN31" s="13">
        <v>114</v>
      </c>
      <c r="CP31" s="11">
        <v>42278</v>
      </c>
      <c r="CQ31" s="18">
        <v>36.4</v>
      </c>
      <c r="CR31" s="18">
        <v>47.6</v>
      </c>
      <c r="CS31" s="19">
        <v>36.4</v>
      </c>
      <c r="CT31" s="19">
        <v>42</v>
      </c>
      <c r="CU31" s="19">
        <v>47.6</v>
      </c>
      <c r="CW31" s="11">
        <v>42278</v>
      </c>
      <c r="CX31" s="24">
        <v>11.82</v>
      </c>
      <c r="CY31" s="24">
        <v>11.82</v>
      </c>
      <c r="CZ31" s="17">
        <v>11.82</v>
      </c>
      <c r="DA31" s="17">
        <v>11.82</v>
      </c>
      <c r="DB31" s="17">
        <v>11.82</v>
      </c>
      <c r="DD31" s="11">
        <v>42278</v>
      </c>
      <c r="DE31" s="22">
        <v>7.18</v>
      </c>
      <c r="DF31" s="22">
        <v>7.46</v>
      </c>
      <c r="DG31" s="17">
        <v>7.18</v>
      </c>
      <c r="DH31" s="17">
        <v>7.32</v>
      </c>
      <c r="DI31" s="17">
        <v>7.46</v>
      </c>
      <c r="DK31" s="11">
        <v>42278</v>
      </c>
      <c r="DL31" s="25">
        <v>0.01</v>
      </c>
      <c r="DM31" s="25">
        <v>0.01</v>
      </c>
      <c r="DN31" s="21">
        <v>0.01</v>
      </c>
      <c r="DO31" s="21">
        <v>0.01</v>
      </c>
      <c r="DP31" s="21">
        <v>0.01</v>
      </c>
      <c r="DR31" s="11">
        <v>42278</v>
      </c>
      <c r="DS31" s="26">
        <v>0.3</v>
      </c>
      <c r="DT31" s="26">
        <v>0.3</v>
      </c>
      <c r="DU31" s="21">
        <v>0.3</v>
      </c>
      <c r="DV31" s="21">
        <v>0.3</v>
      </c>
      <c r="DW31" s="21">
        <v>0.3</v>
      </c>
      <c r="DY31" s="11">
        <v>42278</v>
      </c>
      <c r="DZ31" s="22">
        <v>0.77</v>
      </c>
      <c r="EA31" s="22">
        <v>0.48</v>
      </c>
      <c r="EB31" s="17">
        <v>0.48</v>
      </c>
      <c r="EC31" s="17">
        <v>0.625</v>
      </c>
      <c r="ED31" s="17">
        <v>0.77</v>
      </c>
      <c r="EF31" s="11">
        <v>42278</v>
      </c>
      <c r="EG31" s="27">
        <v>2</v>
      </c>
      <c r="EH31" s="27">
        <v>2</v>
      </c>
      <c r="EI31" s="19">
        <v>2</v>
      </c>
      <c r="EJ31" s="19">
        <v>2</v>
      </c>
      <c r="EK31" s="19">
        <v>2</v>
      </c>
      <c r="EM31" s="11">
        <v>42278</v>
      </c>
      <c r="EN31" s="18">
        <v>4</v>
      </c>
      <c r="EO31" s="18">
        <v>2</v>
      </c>
      <c r="EP31" s="19">
        <v>2</v>
      </c>
      <c r="EQ31" s="19">
        <v>3</v>
      </c>
      <c r="ER31" s="19">
        <v>4</v>
      </c>
      <c r="ET31" s="11">
        <v>42278</v>
      </c>
      <c r="EU31" s="18">
        <v>0</v>
      </c>
      <c r="EV31" s="18">
        <v>0</v>
      </c>
      <c r="EW31" s="19">
        <v>0</v>
      </c>
      <c r="EX31" s="19">
        <v>0</v>
      </c>
      <c r="EY31" s="19">
        <v>0</v>
      </c>
      <c r="FA31" s="11">
        <v>42278</v>
      </c>
      <c r="FB31" s="18">
        <v>13.98</v>
      </c>
      <c r="FC31" s="18">
        <v>15.63</v>
      </c>
      <c r="FD31" s="19">
        <v>13.98</v>
      </c>
      <c r="FE31" s="19">
        <v>14.805</v>
      </c>
      <c r="FF31" s="19">
        <v>15.63</v>
      </c>
      <c r="FH31" s="11">
        <v>42278</v>
      </c>
      <c r="FI31" s="23">
        <v>0.65</v>
      </c>
      <c r="FJ31" s="23">
        <v>1</v>
      </c>
      <c r="FK31" s="17">
        <v>0.65</v>
      </c>
      <c r="FL31" s="17">
        <v>0.82499999999999996</v>
      </c>
      <c r="FM31" s="17">
        <v>1</v>
      </c>
      <c r="FO31" s="11">
        <v>42278</v>
      </c>
      <c r="FP31" s="26">
        <v>2E-3</v>
      </c>
      <c r="FQ31" s="26">
        <v>2E-3</v>
      </c>
      <c r="FR31" s="21">
        <v>2E-3</v>
      </c>
      <c r="FS31" s="21">
        <v>2E-3</v>
      </c>
      <c r="FT31" s="21">
        <v>2E-3</v>
      </c>
      <c r="FV31" s="11">
        <v>42278</v>
      </c>
      <c r="FW31" s="16">
        <v>3</v>
      </c>
      <c r="FX31" s="16">
        <v>3</v>
      </c>
      <c r="FY31" s="19">
        <v>3</v>
      </c>
      <c r="FZ31" s="19">
        <v>3</v>
      </c>
      <c r="GA31" s="19">
        <v>3</v>
      </c>
      <c r="GB31" s="69"/>
      <c r="GC31" s="11">
        <v>42278</v>
      </c>
      <c r="GD31" s="71">
        <v>1E-3</v>
      </c>
      <c r="GE31" s="71">
        <v>1E-3</v>
      </c>
      <c r="GF31" s="72">
        <v>1E-3</v>
      </c>
      <c r="GG31" s="72">
        <v>1E-3</v>
      </c>
      <c r="GH31" s="72">
        <v>1E-3</v>
      </c>
    </row>
    <row r="32" spans="1:190" s="14" customFormat="1" ht="10.199999999999999" x14ac:dyDescent="0.3">
      <c r="A32" s="58" t="s">
        <v>408</v>
      </c>
      <c r="B32" s="11">
        <v>42339</v>
      </c>
      <c r="C32" s="12">
        <v>920</v>
      </c>
      <c r="D32" s="12">
        <v>540</v>
      </c>
      <c r="E32" s="13">
        <v>540</v>
      </c>
      <c r="F32" s="13">
        <v>730</v>
      </c>
      <c r="G32" s="13">
        <v>920</v>
      </c>
      <c r="I32" s="11">
        <v>42339</v>
      </c>
      <c r="J32" s="15">
        <v>350</v>
      </c>
      <c r="K32" s="15">
        <v>240</v>
      </c>
      <c r="L32" s="13">
        <v>240</v>
      </c>
      <c r="M32" s="13">
        <v>295</v>
      </c>
      <c r="N32" s="13">
        <v>350</v>
      </c>
      <c r="P32" s="11">
        <v>42339</v>
      </c>
      <c r="Q32" s="16">
        <v>7</v>
      </c>
      <c r="R32" s="16">
        <v>7.4</v>
      </c>
      <c r="S32" s="17">
        <v>7</v>
      </c>
      <c r="T32" s="17">
        <v>7.2</v>
      </c>
      <c r="U32" s="17">
        <v>7.4</v>
      </c>
      <c r="W32" s="11">
        <v>42339</v>
      </c>
      <c r="X32" s="18">
        <v>79.2</v>
      </c>
      <c r="Y32" s="18">
        <v>85.9</v>
      </c>
      <c r="Z32" s="19">
        <v>79.2</v>
      </c>
      <c r="AA32" s="19">
        <v>82.550000000000011</v>
      </c>
      <c r="AB32" s="19">
        <v>85.9</v>
      </c>
      <c r="AD32" s="11">
        <v>42339</v>
      </c>
      <c r="AE32" s="18">
        <v>21.6</v>
      </c>
      <c r="AF32" s="18">
        <v>22.5</v>
      </c>
      <c r="AG32" s="19">
        <v>21.6</v>
      </c>
      <c r="AH32" s="19">
        <v>22.05</v>
      </c>
      <c r="AI32" s="19">
        <v>22.5</v>
      </c>
      <c r="AJ32" s="19">
        <v>0.89999999999999858</v>
      </c>
      <c r="AL32" s="11">
        <v>42339</v>
      </c>
      <c r="AM32" s="16">
        <v>27.6</v>
      </c>
      <c r="AN32" s="16">
        <v>21.1</v>
      </c>
      <c r="AO32" s="19">
        <v>21.1</v>
      </c>
      <c r="AP32" s="19">
        <v>24.35</v>
      </c>
      <c r="AQ32" s="19">
        <v>27.6</v>
      </c>
      <c r="AS32" s="11">
        <v>42339</v>
      </c>
      <c r="AT32" s="20">
        <v>1.7000000000000001E-2</v>
      </c>
      <c r="AU32" s="20">
        <v>1.2999999999999999E-2</v>
      </c>
      <c r="AV32" s="21">
        <v>1.2999999999999999E-2</v>
      </c>
      <c r="AW32" s="21">
        <v>1.4999999999999999E-2</v>
      </c>
      <c r="AX32" s="21">
        <v>1.7000000000000001E-2</v>
      </c>
      <c r="AZ32" s="11">
        <v>42339</v>
      </c>
      <c r="BA32" s="22">
        <v>3.3</v>
      </c>
      <c r="BB32" s="22">
        <v>4.7</v>
      </c>
      <c r="BC32" s="17">
        <v>3.3</v>
      </c>
      <c r="BD32" s="17">
        <v>4</v>
      </c>
      <c r="BE32" s="17">
        <v>4.7</v>
      </c>
      <c r="BG32" s="11">
        <v>42339</v>
      </c>
      <c r="BH32" s="24"/>
      <c r="BI32" s="24"/>
      <c r="BJ32" s="17">
        <v>0</v>
      </c>
      <c r="BK32" s="17" t="e">
        <v>#DIV/0!</v>
      </c>
      <c r="BL32" s="17">
        <v>0</v>
      </c>
      <c r="BN32" s="11">
        <v>42339</v>
      </c>
      <c r="BO32" s="24"/>
      <c r="BP32" s="24"/>
      <c r="BQ32" s="17">
        <v>0</v>
      </c>
      <c r="BR32" s="17" t="e">
        <v>#DIV/0!</v>
      </c>
      <c r="BS32" s="17">
        <v>0</v>
      </c>
      <c r="BU32" s="11">
        <v>42339</v>
      </c>
      <c r="BV32" s="24">
        <v>3.31</v>
      </c>
      <c r="BW32" s="24">
        <v>4.71</v>
      </c>
      <c r="BX32" s="17">
        <v>3.31</v>
      </c>
      <c r="BY32" s="17">
        <v>4.01</v>
      </c>
      <c r="BZ32" s="17">
        <v>4.71</v>
      </c>
      <c r="CB32" s="11">
        <v>42339</v>
      </c>
      <c r="CC32" s="18">
        <v>16.53</v>
      </c>
      <c r="CD32" s="18">
        <v>0.2</v>
      </c>
      <c r="CE32" s="19">
        <v>0.2</v>
      </c>
      <c r="CF32" s="19">
        <v>8.3650000000000002</v>
      </c>
      <c r="CG32" s="19">
        <v>16.53</v>
      </c>
      <c r="CI32" s="11">
        <v>42339</v>
      </c>
      <c r="CJ32" s="12">
        <v>68</v>
      </c>
      <c r="CK32" s="12">
        <v>92</v>
      </c>
      <c r="CL32" s="13">
        <v>68</v>
      </c>
      <c r="CM32" s="13">
        <v>80</v>
      </c>
      <c r="CN32" s="13">
        <v>92</v>
      </c>
      <c r="CP32" s="11">
        <v>42339</v>
      </c>
      <c r="CQ32" s="18">
        <v>39.5</v>
      </c>
      <c r="CR32" s="18">
        <v>47.7</v>
      </c>
      <c r="CS32" s="19">
        <v>39.5</v>
      </c>
      <c r="CT32" s="19">
        <v>43.6</v>
      </c>
      <c r="CU32" s="19">
        <v>47.7</v>
      </c>
      <c r="CW32" s="11">
        <v>42339</v>
      </c>
      <c r="CX32" s="24">
        <v>11.55</v>
      </c>
      <c r="CY32" s="24">
        <v>11.55</v>
      </c>
      <c r="CZ32" s="17">
        <v>11.55</v>
      </c>
      <c r="DA32" s="17">
        <v>11.55</v>
      </c>
      <c r="DB32" s="17">
        <v>11.55</v>
      </c>
      <c r="DD32" s="11">
        <v>42339</v>
      </c>
      <c r="DE32" s="22">
        <v>6.9</v>
      </c>
      <c r="DF32" s="22">
        <v>7.39</v>
      </c>
      <c r="DG32" s="17">
        <v>6.9</v>
      </c>
      <c r="DH32" s="17">
        <v>7.1449999999999996</v>
      </c>
      <c r="DI32" s="17">
        <v>7.39</v>
      </c>
      <c r="DK32" s="11">
        <v>42339</v>
      </c>
      <c r="DL32" s="25">
        <v>0.01</v>
      </c>
      <c r="DM32" s="25">
        <v>0.01</v>
      </c>
      <c r="DN32" s="21">
        <v>0.01</v>
      </c>
      <c r="DO32" s="21">
        <v>0.01</v>
      </c>
      <c r="DP32" s="21">
        <v>0.01</v>
      </c>
      <c r="DR32" s="11">
        <v>42339</v>
      </c>
      <c r="DS32" s="26">
        <v>0.3</v>
      </c>
      <c r="DT32" s="26">
        <v>0.3</v>
      </c>
      <c r="DU32" s="21">
        <v>0.3</v>
      </c>
      <c r="DV32" s="21">
        <v>0.3</v>
      </c>
      <c r="DW32" s="21">
        <v>0.3</v>
      </c>
      <c r="DY32" s="11">
        <v>42339</v>
      </c>
      <c r="DZ32" s="22">
        <v>0.04</v>
      </c>
      <c r="EA32" s="22">
        <v>0.01</v>
      </c>
      <c r="EB32" s="17">
        <v>0.01</v>
      </c>
      <c r="EC32" s="17">
        <v>2.5000000000000001E-2</v>
      </c>
      <c r="ED32" s="17">
        <v>0.04</v>
      </c>
      <c r="EF32" s="11">
        <v>42339</v>
      </c>
      <c r="EG32" s="27">
        <v>2</v>
      </c>
      <c r="EH32" s="27">
        <v>2</v>
      </c>
      <c r="EI32" s="19">
        <v>2</v>
      </c>
      <c r="EJ32" s="19">
        <v>2</v>
      </c>
      <c r="EK32" s="19">
        <v>2</v>
      </c>
      <c r="EM32" s="11">
        <v>42339</v>
      </c>
      <c r="EN32" s="18">
        <v>20.100000000000001</v>
      </c>
      <c r="EO32" s="18">
        <v>16.53</v>
      </c>
      <c r="EP32" s="19">
        <v>16.53</v>
      </c>
      <c r="EQ32" s="19">
        <v>18.315000000000001</v>
      </c>
      <c r="ER32" s="19">
        <v>20.100000000000001</v>
      </c>
      <c r="ET32" s="11">
        <v>42339</v>
      </c>
      <c r="EU32" s="18"/>
      <c r="EV32" s="18"/>
      <c r="EW32" s="19"/>
      <c r="EX32" s="19"/>
      <c r="EY32" s="19"/>
      <c r="FA32" s="11">
        <v>42339</v>
      </c>
      <c r="FB32" s="18">
        <v>13.98</v>
      </c>
      <c r="FC32" s="18">
        <v>16.649999999999999</v>
      </c>
      <c r="FD32" s="19">
        <v>13.98</v>
      </c>
      <c r="FE32" s="19">
        <v>15.315</v>
      </c>
      <c r="FF32" s="19">
        <v>16.649999999999999</v>
      </c>
      <c r="FH32" s="11">
        <v>42339</v>
      </c>
      <c r="FI32" s="23">
        <v>0.55000000000000004</v>
      </c>
      <c r="FJ32" s="23">
        <v>0.72</v>
      </c>
      <c r="FK32" s="17">
        <v>0.55000000000000004</v>
      </c>
      <c r="FL32" s="17">
        <v>0.63500000000000001</v>
      </c>
      <c r="FM32" s="17">
        <v>0.72</v>
      </c>
      <c r="FO32" s="11">
        <v>42339</v>
      </c>
      <c r="FP32" s="26">
        <v>2E-3</v>
      </c>
      <c r="FQ32" s="26">
        <v>2E-3</v>
      </c>
      <c r="FR32" s="21">
        <v>2E-3</v>
      </c>
      <c r="FS32" s="21">
        <v>2E-3</v>
      </c>
      <c r="FT32" s="21">
        <v>2E-3</v>
      </c>
      <c r="FV32" s="11">
        <v>42339</v>
      </c>
      <c r="FW32" s="16">
        <v>3</v>
      </c>
      <c r="FX32" s="16">
        <v>3</v>
      </c>
      <c r="FY32" s="19">
        <v>3</v>
      </c>
      <c r="FZ32" s="19">
        <v>3</v>
      </c>
      <c r="GA32" s="19">
        <v>3</v>
      </c>
      <c r="GB32" s="69"/>
      <c r="GC32" s="11">
        <v>42339</v>
      </c>
      <c r="GD32" s="71">
        <v>1E-3</v>
      </c>
      <c r="GE32" s="71">
        <v>1E-3</v>
      </c>
      <c r="GF32" s="72">
        <v>1E-3</v>
      </c>
      <c r="GG32" s="72">
        <v>1E-3</v>
      </c>
      <c r="GH32" s="72">
        <v>1E-3</v>
      </c>
    </row>
    <row r="33" spans="1:190" s="14" customFormat="1" ht="10.199999999999999" x14ac:dyDescent="0.3">
      <c r="A33" s="58" t="s">
        <v>408</v>
      </c>
      <c r="B33" s="11">
        <v>42401</v>
      </c>
      <c r="C33" s="12">
        <v>170</v>
      </c>
      <c r="D33" s="12">
        <v>130</v>
      </c>
      <c r="E33" s="13">
        <v>130</v>
      </c>
      <c r="F33" s="13">
        <v>150</v>
      </c>
      <c r="G33" s="13">
        <v>170</v>
      </c>
      <c r="I33" s="11">
        <v>42401</v>
      </c>
      <c r="J33" s="15">
        <v>130</v>
      </c>
      <c r="K33" s="15">
        <v>130</v>
      </c>
      <c r="L33" s="13">
        <v>130</v>
      </c>
      <c r="M33" s="13">
        <v>130</v>
      </c>
      <c r="N33" s="13">
        <v>130</v>
      </c>
      <c r="P33" s="11">
        <v>42401</v>
      </c>
      <c r="Q33" s="16">
        <v>4.5999999999999996</v>
      </c>
      <c r="R33" s="16">
        <v>7</v>
      </c>
      <c r="S33" s="17">
        <v>4.5999999999999996</v>
      </c>
      <c r="T33" s="17">
        <v>5.8</v>
      </c>
      <c r="U33" s="17">
        <v>7</v>
      </c>
      <c r="W33" s="11">
        <v>42401</v>
      </c>
      <c r="X33" s="18">
        <v>56.1</v>
      </c>
      <c r="Y33" s="18">
        <v>87.6</v>
      </c>
      <c r="Z33" s="19">
        <v>56.1</v>
      </c>
      <c r="AA33" s="19">
        <v>71.849999999999994</v>
      </c>
      <c r="AB33" s="19">
        <v>87.6</v>
      </c>
      <c r="AD33" s="11">
        <v>42401</v>
      </c>
      <c r="AE33" s="18">
        <v>24.8</v>
      </c>
      <c r="AF33" s="18">
        <v>26.5</v>
      </c>
      <c r="AG33" s="19">
        <v>24.8</v>
      </c>
      <c r="AH33" s="19">
        <v>25.65</v>
      </c>
      <c r="AI33" s="19">
        <v>26.5</v>
      </c>
      <c r="AJ33" s="19">
        <v>1.6999999999999993</v>
      </c>
      <c r="AL33" s="11">
        <v>42401</v>
      </c>
      <c r="AM33" s="16">
        <v>6.55</v>
      </c>
      <c r="AN33" s="16">
        <v>16.600000000000001</v>
      </c>
      <c r="AO33" s="19">
        <v>6.55</v>
      </c>
      <c r="AP33" s="19">
        <v>11.575000000000001</v>
      </c>
      <c r="AQ33" s="19">
        <v>16.600000000000001</v>
      </c>
      <c r="AS33" s="11">
        <v>42401</v>
      </c>
      <c r="AT33" s="20">
        <v>1.4999999999999999E-2</v>
      </c>
      <c r="AU33" s="20">
        <v>2.1999999999999999E-2</v>
      </c>
      <c r="AV33" s="21">
        <v>1.4999999999999999E-2</v>
      </c>
      <c r="AW33" s="21">
        <v>1.8499999999999999E-2</v>
      </c>
      <c r="AX33" s="21">
        <v>2.1999999999999999E-2</v>
      </c>
      <c r="AZ33" s="11">
        <v>42401</v>
      </c>
      <c r="BA33" s="22">
        <v>3</v>
      </c>
      <c r="BB33" s="22">
        <v>4.3</v>
      </c>
      <c r="BC33" s="17">
        <v>3</v>
      </c>
      <c r="BD33" s="17">
        <v>3.65</v>
      </c>
      <c r="BE33" s="17">
        <v>4.3</v>
      </c>
      <c r="BG33" s="11">
        <v>42401</v>
      </c>
      <c r="BH33" s="24"/>
      <c r="BI33" s="24"/>
      <c r="BJ33" s="17">
        <v>0</v>
      </c>
      <c r="BK33" s="17" t="e">
        <v>#DIV/0!</v>
      </c>
      <c r="BL33" s="17">
        <v>0</v>
      </c>
      <c r="BN33" s="11">
        <v>42401</v>
      </c>
      <c r="BO33" s="24"/>
      <c r="BP33" s="24"/>
      <c r="BQ33" s="17">
        <v>0</v>
      </c>
      <c r="BR33" s="17" t="e">
        <v>#DIV/0!</v>
      </c>
      <c r="BS33" s="17">
        <v>0</v>
      </c>
      <c r="BU33" s="11">
        <v>42401</v>
      </c>
      <c r="BV33" s="24">
        <v>3.02</v>
      </c>
      <c r="BW33" s="24">
        <v>4.32</v>
      </c>
      <c r="BX33" s="17">
        <v>3.02</v>
      </c>
      <c r="BY33" s="17">
        <v>3.67</v>
      </c>
      <c r="BZ33" s="17">
        <v>4.32</v>
      </c>
      <c r="CB33" s="11">
        <v>42401</v>
      </c>
      <c r="CC33" s="18">
        <v>27.2</v>
      </c>
      <c r="CD33" s="18">
        <v>20.6</v>
      </c>
      <c r="CE33" s="19">
        <v>20.6</v>
      </c>
      <c r="CF33" s="19">
        <v>23.9</v>
      </c>
      <c r="CG33" s="19">
        <v>27.2</v>
      </c>
      <c r="CI33" s="11">
        <v>42401</v>
      </c>
      <c r="CJ33" s="12">
        <v>78</v>
      </c>
      <c r="CK33" s="12">
        <v>104</v>
      </c>
      <c r="CL33" s="13">
        <v>78</v>
      </c>
      <c r="CM33" s="13">
        <v>91</v>
      </c>
      <c r="CN33" s="13">
        <v>104</v>
      </c>
      <c r="CP33" s="11">
        <v>42401</v>
      </c>
      <c r="CQ33" s="18">
        <v>42.1</v>
      </c>
      <c r="CR33" s="18">
        <v>45.2</v>
      </c>
      <c r="CS33" s="19">
        <v>42.1</v>
      </c>
      <c r="CT33" s="19">
        <v>43.650000000000006</v>
      </c>
      <c r="CU33" s="19">
        <v>45.2</v>
      </c>
      <c r="CW33" s="11">
        <v>42401</v>
      </c>
      <c r="CX33" s="24">
        <v>10.28</v>
      </c>
      <c r="CY33" s="24">
        <v>9.7899999999999991</v>
      </c>
      <c r="CZ33" s="17">
        <v>9.7899999999999991</v>
      </c>
      <c r="DA33" s="17">
        <v>10.035</v>
      </c>
      <c r="DB33" s="17">
        <v>10.28</v>
      </c>
      <c r="DD33" s="11">
        <v>42401</v>
      </c>
      <c r="DE33" s="22">
        <v>7.05</v>
      </c>
      <c r="DF33" s="22">
        <v>7.03</v>
      </c>
      <c r="DG33" s="17">
        <v>7.03</v>
      </c>
      <c r="DH33" s="17">
        <v>7.04</v>
      </c>
      <c r="DI33" s="17">
        <v>7.05</v>
      </c>
      <c r="DK33" s="11">
        <v>42401</v>
      </c>
      <c r="DL33" s="25">
        <v>0.01</v>
      </c>
      <c r="DM33" s="25">
        <v>0.01</v>
      </c>
      <c r="DN33" s="21">
        <v>0.01</v>
      </c>
      <c r="DO33" s="21">
        <v>0.01</v>
      </c>
      <c r="DP33" s="21">
        <v>0.01</v>
      </c>
      <c r="DR33" s="11">
        <v>42401</v>
      </c>
      <c r="DS33" s="26">
        <v>0.3</v>
      </c>
      <c r="DT33" s="26">
        <v>0.3</v>
      </c>
      <c r="DU33" s="21">
        <v>0.3</v>
      </c>
      <c r="DV33" s="21">
        <v>0.3</v>
      </c>
      <c r="DW33" s="21">
        <v>0.3</v>
      </c>
      <c r="DY33" s="11">
        <v>42401</v>
      </c>
      <c r="DZ33" s="22">
        <v>0.68</v>
      </c>
      <c r="EA33" s="22">
        <v>0.4</v>
      </c>
      <c r="EB33" s="17">
        <v>0.4</v>
      </c>
      <c r="EC33" s="17">
        <v>0.54</v>
      </c>
      <c r="ED33" s="17">
        <v>0.68</v>
      </c>
      <c r="EF33" s="11">
        <v>42401</v>
      </c>
      <c r="EG33" s="27">
        <v>8.6</v>
      </c>
      <c r="EH33" s="27">
        <v>2</v>
      </c>
      <c r="EI33" s="19">
        <v>2</v>
      </c>
      <c r="EJ33" s="19">
        <v>5.3</v>
      </c>
      <c r="EK33" s="19">
        <v>8.6</v>
      </c>
      <c r="EM33" s="11">
        <v>42401</v>
      </c>
      <c r="EN33" s="18">
        <v>40</v>
      </c>
      <c r="EO33" s="18">
        <v>21</v>
      </c>
      <c r="EP33" s="19">
        <v>21</v>
      </c>
      <c r="EQ33" s="19">
        <v>30.5</v>
      </c>
      <c r="ER33" s="19">
        <v>40</v>
      </c>
      <c r="ET33" s="11">
        <v>42401</v>
      </c>
      <c r="EU33" s="18"/>
      <c r="EV33" s="18"/>
      <c r="EW33" s="19"/>
      <c r="EX33" s="19"/>
      <c r="EY33" s="19"/>
      <c r="FA33" s="11">
        <v>42401</v>
      </c>
      <c r="FB33" s="18">
        <v>15.96</v>
      </c>
      <c r="FC33" s="18">
        <v>15.19</v>
      </c>
      <c r="FD33" s="19">
        <v>15.19</v>
      </c>
      <c r="FE33" s="19">
        <v>15.574999999999999</v>
      </c>
      <c r="FF33" s="19">
        <v>15.96</v>
      </c>
      <c r="FH33" s="11">
        <v>42401</v>
      </c>
      <c r="FI33" s="23">
        <v>1.24</v>
      </c>
      <c r="FJ33" s="23">
        <v>0.97</v>
      </c>
      <c r="FK33" s="17">
        <v>0.97</v>
      </c>
      <c r="FL33" s="17">
        <v>1.105</v>
      </c>
      <c r="FM33" s="17">
        <v>1.24</v>
      </c>
      <c r="FO33" s="11">
        <v>42401</v>
      </c>
      <c r="FP33" s="26">
        <v>2E-3</v>
      </c>
      <c r="FQ33" s="26">
        <v>2E-3</v>
      </c>
      <c r="FR33" s="21">
        <v>2E-3</v>
      </c>
      <c r="FS33" s="21">
        <v>2E-3</v>
      </c>
      <c r="FT33" s="21">
        <v>2E-3</v>
      </c>
      <c r="FV33" s="11">
        <v>42401</v>
      </c>
      <c r="FW33" s="16">
        <v>3</v>
      </c>
      <c r="FX33" s="16">
        <v>3</v>
      </c>
      <c r="FY33" s="19">
        <v>3</v>
      </c>
      <c r="FZ33" s="19">
        <v>3</v>
      </c>
      <c r="GA33" s="19">
        <v>3</v>
      </c>
      <c r="GB33" s="69"/>
      <c r="GC33" s="11">
        <v>42401</v>
      </c>
      <c r="GD33" s="71">
        <v>1E-3</v>
      </c>
      <c r="GE33" s="71">
        <v>1E-3</v>
      </c>
      <c r="GF33" s="72">
        <v>1E-3</v>
      </c>
      <c r="GG33" s="72">
        <v>1E-3</v>
      </c>
      <c r="GH33" s="72">
        <v>1E-3</v>
      </c>
    </row>
    <row r="34" spans="1:190" s="14" customFormat="1" ht="10.199999999999999" x14ac:dyDescent="0.3">
      <c r="A34" s="58" t="s">
        <v>409</v>
      </c>
      <c r="B34" s="11">
        <v>42461</v>
      </c>
      <c r="C34" s="12">
        <v>1100</v>
      </c>
      <c r="D34" s="12">
        <v>1500</v>
      </c>
      <c r="E34" s="13">
        <v>1100</v>
      </c>
      <c r="F34" s="13">
        <v>1300</v>
      </c>
      <c r="G34" s="13">
        <v>1500</v>
      </c>
      <c r="I34" s="11">
        <v>42461</v>
      </c>
      <c r="J34" s="15">
        <v>280</v>
      </c>
      <c r="K34" s="15">
        <v>1200</v>
      </c>
      <c r="L34" s="13">
        <v>280</v>
      </c>
      <c r="M34" s="13">
        <v>740</v>
      </c>
      <c r="N34" s="13">
        <v>1200</v>
      </c>
      <c r="P34" s="11">
        <v>42461</v>
      </c>
      <c r="Q34" s="16">
        <v>8.6199999999999992</v>
      </c>
      <c r="R34" s="16">
        <v>8.25</v>
      </c>
      <c r="S34" s="17">
        <v>8.25</v>
      </c>
      <c r="T34" s="17">
        <v>8.4349999999999987</v>
      </c>
      <c r="U34" s="17">
        <v>8.6199999999999992</v>
      </c>
      <c r="W34" s="11">
        <v>42461</v>
      </c>
      <c r="X34" s="18">
        <v>98.5</v>
      </c>
      <c r="Y34" s="18">
        <v>92.2</v>
      </c>
      <c r="Z34" s="19">
        <v>92.2</v>
      </c>
      <c r="AA34" s="19">
        <v>95.35</v>
      </c>
      <c r="AB34" s="19">
        <v>98.5</v>
      </c>
      <c r="AD34" s="11">
        <v>42461</v>
      </c>
      <c r="AE34" s="18">
        <v>22.4</v>
      </c>
      <c r="AF34" s="18">
        <v>21.4</v>
      </c>
      <c r="AG34" s="19">
        <v>21.4</v>
      </c>
      <c r="AH34" s="19">
        <v>21.9</v>
      </c>
      <c r="AI34" s="19">
        <v>22.4</v>
      </c>
      <c r="AJ34" s="19">
        <v>1</v>
      </c>
      <c r="AL34" s="11">
        <v>42461</v>
      </c>
      <c r="AM34" s="16">
        <v>8.7799999999999994</v>
      </c>
      <c r="AN34" s="16">
        <v>13.5</v>
      </c>
      <c r="AO34" s="19">
        <v>8.7799999999999994</v>
      </c>
      <c r="AP34" s="19">
        <v>11.14</v>
      </c>
      <c r="AQ34" s="19">
        <v>13.5</v>
      </c>
      <c r="AS34" s="11">
        <v>42461</v>
      </c>
      <c r="AT34" s="20">
        <v>8.0000000000000002E-3</v>
      </c>
      <c r="AU34" s="20">
        <v>1.0999999999999999E-2</v>
      </c>
      <c r="AV34" s="21">
        <v>8.0000000000000002E-3</v>
      </c>
      <c r="AW34" s="21">
        <v>9.4999999999999998E-3</v>
      </c>
      <c r="AX34" s="21">
        <v>1.0999999999999999E-2</v>
      </c>
      <c r="AZ34" s="11">
        <v>42461</v>
      </c>
      <c r="BA34" s="22">
        <v>2.9</v>
      </c>
      <c r="BB34" s="22">
        <v>4</v>
      </c>
      <c r="BC34" s="17">
        <v>2.9</v>
      </c>
      <c r="BD34" s="17">
        <v>3.45</v>
      </c>
      <c r="BE34" s="17">
        <v>4</v>
      </c>
      <c r="BG34" s="11">
        <v>42461</v>
      </c>
      <c r="BH34" s="24"/>
      <c r="BI34" s="24"/>
      <c r="BJ34" s="17">
        <v>0</v>
      </c>
      <c r="BK34" s="17" t="e">
        <v>#DIV/0!</v>
      </c>
      <c r="BL34" s="17">
        <v>0</v>
      </c>
      <c r="BN34" s="11">
        <v>42461</v>
      </c>
      <c r="BO34" s="24"/>
      <c r="BP34" s="24"/>
      <c r="BQ34" s="17">
        <v>0</v>
      </c>
      <c r="BR34" s="17" t="e">
        <v>#DIV/0!</v>
      </c>
      <c r="BS34" s="17">
        <v>0</v>
      </c>
      <c r="BU34" s="11">
        <v>42461</v>
      </c>
      <c r="BV34" s="24">
        <v>2.9079999999999999</v>
      </c>
      <c r="BW34" s="24">
        <v>4.0110000000000001</v>
      </c>
      <c r="BX34" s="17">
        <v>2.9079999999999999</v>
      </c>
      <c r="BY34" s="17">
        <v>3.4595000000000002</v>
      </c>
      <c r="BZ34" s="17">
        <v>4.0110000000000001</v>
      </c>
      <c r="CB34" s="11">
        <v>42461</v>
      </c>
      <c r="CC34" s="18">
        <v>23.97</v>
      </c>
      <c r="CD34" s="18">
        <v>25.53</v>
      </c>
      <c r="CE34" s="19">
        <v>23.97</v>
      </c>
      <c r="CF34" s="19">
        <v>24.75</v>
      </c>
      <c r="CG34" s="19">
        <v>25.53</v>
      </c>
      <c r="CI34" s="11">
        <v>42461</v>
      </c>
      <c r="CJ34" s="12">
        <v>124</v>
      </c>
      <c r="CK34" s="12">
        <v>64</v>
      </c>
      <c r="CL34" s="13">
        <v>64</v>
      </c>
      <c r="CM34" s="13">
        <v>94</v>
      </c>
      <c r="CN34" s="13">
        <v>124</v>
      </c>
      <c r="CP34" s="11">
        <v>42461</v>
      </c>
      <c r="CQ34" s="18">
        <v>71.56</v>
      </c>
      <c r="CR34" s="18">
        <v>83.04</v>
      </c>
      <c r="CS34" s="19">
        <v>71.56</v>
      </c>
      <c r="CT34" s="19">
        <v>77.300000000000011</v>
      </c>
      <c r="CU34" s="19">
        <v>83.04</v>
      </c>
      <c r="CW34" s="11">
        <v>42461</v>
      </c>
      <c r="CX34" s="24">
        <v>9.26</v>
      </c>
      <c r="CY34" s="24">
        <v>9.26</v>
      </c>
      <c r="CZ34" s="17">
        <v>9.26</v>
      </c>
      <c r="DA34" s="17">
        <v>9.26</v>
      </c>
      <c r="DB34" s="17">
        <v>9.26</v>
      </c>
      <c r="DD34" s="11">
        <v>42461</v>
      </c>
      <c r="DE34" s="22">
        <v>7.13</v>
      </c>
      <c r="DF34" s="22">
        <v>7.13</v>
      </c>
      <c r="DG34" s="17">
        <v>7.13</v>
      </c>
      <c r="DH34" s="17">
        <v>7.13</v>
      </c>
      <c r="DI34" s="17">
        <v>7.13</v>
      </c>
      <c r="DK34" s="11">
        <v>42461</v>
      </c>
      <c r="DL34" s="25">
        <v>0.01</v>
      </c>
      <c r="DM34" s="25">
        <v>0.01</v>
      </c>
      <c r="DN34" s="21">
        <v>0.01</v>
      </c>
      <c r="DO34" s="21">
        <v>0.01</v>
      </c>
      <c r="DP34" s="21">
        <v>0.01</v>
      </c>
      <c r="DR34" s="11">
        <v>42461</v>
      </c>
      <c r="DS34" s="26">
        <v>0.3</v>
      </c>
      <c r="DT34" s="26">
        <v>0.3</v>
      </c>
      <c r="DU34" s="21">
        <v>0.3</v>
      </c>
      <c r="DV34" s="21">
        <v>0.3</v>
      </c>
      <c r="DW34" s="21">
        <v>0.3</v>
      </c>
      <c r="DY34" s="11">
        <v>42461</v>
      </c>
      <c r="DZ34" s="22">
        <v>0.83499999999999996</v>
      </c>
      <c r="EA34" s="22">
        <v>1.2</v>
      </c>
      <c r="EB34" s="17">
        <v>0.83499999999999996</v>
      </c>
      <c r="EC34" s="17">
        <v>1.0175000000000001</v>
      </c>
      <c r="ED34" s="17">
        <v>1.2</v>
      </c>
      <c r="EF34" s="11">
        <v>42461</v>
      </c>
      <c r="EG34" s="27">
        <v>2</v>
      </c>
      <c r="EH34" s="27">
        <v>2</v>
      </c>
      <c r="EI34" s="19">
        <v>2</v>
      </c>
      <c r="EJ34" s="19">
        <v>2</v>
      </c>
      <c r="EK34" s="19">
        <v>2</v>
      </c>
      <c r="EM34" s="11">
        <v>42461</v>
      </c>
      <c r="EN34" s="18">
        <v>2</v>
      </c>
      <c r="EO34" s="18">
        <v>13</v>
      </c>
      <c r="EP34" s="19">
        <v>2</v>
      </c>
      <c r="EQ34" s="19">
        <v>7.5</v>
      </c>
      <c r="ER34" s="19">
        <v>13</v>
      </c>
      <c r="ET34" s="11">
        <v>42461</v>
      </c>
      <c r="EU34" s="18"/>
      <c r="EV34" s="18"/>
      <c r="EW34" s="19"/>
      <c r="EX34" s="19"/>
      <c r="EY34" s="19"/>
      <c r="FA34" s="11">
        <v>42461</v>
      </c>
      <c r="FB34" s="18">
        <v>15.75</v>
      </c>
      <c r="FC34" s="18">
        <v>20.28</v>
      </c>
      <c r="FD34" s="19">
        <v>15.75</v>
      </c>
      <c r="FE34" s="19">
        <v>18.015000000000001</v>
      </c>
      <c r="FF34" s="19">
        <v>20.28</v>
      </c>
      <c r="FH34" s="11">
        <v>42461</v>
      </c>
      <c r="FI34" s="23">
        <v>1.54</v>
      </c>
      <c r="FJ34" s="23">
        <v>1.03</v>
      </c>
      <c r="FK34" s="17">
        <v>1.03</v>
      </c>
      <c r="FL34" s="17">
        <v>1.2850000000000001</v>
      </c>
      <c r="FM34" s="17">
        <v>1.54</v>
      </c>
      <c r="FO34" s="11">
        <v>42461</v>
      </c>
      <c r="FP34" s="26">
        <v>2E-3</v>
      </c>
      <c r="FQ34" s="26">
        <v>2E-3</v>
      </c>
      <c r="FR34" s="21">
        <v>2E-3</v>
      </c>
      <c r="FS34" s="21">
        <v>2E-3</v>
      </c>
      <c r="FT34" s="21">
        <v>2E-3</v>
      </c>
      <c r="FV34" s="11">
        <v>42461</v>
      </c>
      <c r="FW34" s="16">
        <v>3</v>
      </c>
      <c r="FX34" s="16">
        <v>3</v>
      </c>
      <c r="FY34" s="19">
        <v>3</v>
      </c>
      <c r="FZ34" s="19">
        <v>3</v>
      </c>
      <c r="GA34" s="19">
        <v>3</v>
      </c>
      <c r="GB34" s="69"/>
      <c r="GC34" s="11">
        <v>42461</v>
      </c>
      <c r="GD34" s="71">
        <v>1E-3</v>
      </c>
      <c r="GE34" s="71">
        <v>1E-3</v>
      </c>
      <c r="GF34" s="72">
        <v>1E-3</v>
      </c>
      <c r="GG34" s="72">
        <v>1E-3</v>
      </c>
      <c r="GH34" s="72">
        <v>1E-3</v>
      </c>
    </row>
    <row r="35" spans="1:190" s="14" customFormat="1" ht="10.199999999999999" x14ac:dyDescent="0.3">
      <c r="A35" s="58" t="s">
        <v>410</v>
      </c>
      <c r="B35" s="11">
        <v>42522</v>
      </c>
      <c r="C35" s="12">
        <v>350</v>
      </c>
      <c r="D35" s="12">
        <v>220</v>
      </c>
      <c r="E35" s="13">
        <v>220</v>
      </c>
      <c r="F35" s="13">
        <v>285</v>
      </c>
      <c r="G35" s="13">
        <v>350</v>
      </c>
      <c r="I35" s="11">
        <v>42522</v>
      </c>
      <c r="J35" s="15">
        <v>240</v>
      </c>
      <c r="K35" s="15">
        <v>130</v>
      </c>
      <c r="L35" s="13">
        <v>130</v>
      </c>
      <c r="M35" s="13">
        <v>185</v>
      </c>
      <c r="N35" s="13">
        <v>240</v>
      </c>
      <c r="P35" s="11">
        <v>42522</v>
      </c>
      <c r="Q35" s="16">
        <v>6</v>
      </c>
      <c r="R35" s="16">
        <v>7.1</v>
      </c>
      <c r="S35" s="17">
        <v>6</v>
      </c>
      <c r="T35" s="17">
        <v>6.55</v>
      </c>
      <c r="U35" s="17">
        <v>7.1</v>
      </c>
      <c r="W35" s="11">
        <v>42522</v>
      </c>
      <c r="X35" s="18">
        <v>66.3</v>
      </c>
      <c r="Y35" s="18">
        <v>78.5</v>
      </c>
      <c r="Z35" s="19">
        <v>66.3</v>
      </c>
      <c r="AA35" s="19">
        <v>72.400000000000006</v>
      </c>
      <c r="AB35" s="19">
        <v>78.5</v>
      </c>
      <c r="AD35" s="11">
        <v>42522</v>
      </c>
      <c r="AE35" s="18">
        <v>18.899999999999999</v>
      </c>
      <c r="AF35" s="18">
        <v>19.7</v>
      </c>
      <c r="AG35" s="19">
        <v>18.899999999999999</v>
      </c>
      <c r="AH35" s="19">
        <v>19.299999999999997</v>
      </c>
      <c r="AI35" s="19">
        <v>19.7</v>
      </c>
      <c r="AJ35" s="19">
        <v>0.80000000000000071</v>
      </c>
      <c r="AL35" s="11">
        <v>42522</v>
      </c>
      <c r="AM35" s="16">
        <v>8.6300000000000008</v>
      </c>
      <c r="AN35" s="16">
        <v>8.8699999999999992</v>
      </c>
      <c r="AO35" s="19">
        <v>8.6300000000000008</v>
      </c>
      <c r="AP35" s="19">
        <v>8.75</v>
      </c>
      <c r="AQ35" s="19">
        <v>8.8699999999999992</v>
      </c>
      <c r="AS35" s="11">
        <v>42522</v>
      </c>
      <c r="AT35" s="20">
        <v>4.4999999999999998E-2</v>
      </c>
      <c r="AU35" s="20">
        <v>3.9E-2</v>
      </c>
      <c r="AV35" s="21">
        <v>3.9E-2</v>
      </c>
      <c r="AW35" s="21">
        <v>4.1999999999999996E-2</v>
      </c>
      <c r="AX35" s="21">
        <v>4.4999999999999998E-2</v>
      </c>
      <c r="AZ35" s="11">
        <v>42522</v>
      </c>
      <c r="BA35" s="22">
        <v>4.0999999999999996</v>
      </c>
      <c r="BB35" s="22">
        <v>3.4</v>
      </c>
      <c r="BC35" s="17">
        <v>3.4</v>
      </c>
      <c r="BD35" s="17">
        <v>3.75</v>
      </c>
      <c r="BE35" s="17">
        <v>4.0999999999999996</v>
      </c>
      <c r="BG35" s="11">
        <v>42522</v>
      </c>
      <c r="BH35" s="24"/>
      <c r="BI35" s="24"/>
      <c r="BJ35" s="17">
        <v>0</v>
      </c>
      <c r="BK35" s="17" t="e">
        <v>#DIV/0!</v>
      </c>
      <c r="BL35" s="17">
        <v>0</v>
      </c>
      <c r="BN35" s="11">
        <v>42522</v>
      </c>
      <c r="BO35" s="24"/>
      <c r="BP35" s="24"/>
      <c r="BQ35" s="17">
        <v>0</v>
      </c>
      <c r="BR35" s="17" t="e">
        <v>#DIV/0!</v>
      </c>
      <c r="BS35" s="17">
        <v>0</v>
      </c>
      <c r="BU35" s="11">
        <v>42522</v>
      </c>
      <c r="BV35" s="24">
        <v>4.1500000000000004</v>
      </c>
      <c r="BW35" s="24">
        <v>3.44</v>
      </c>
      <c r="BX35" s="17">
        <v>3.44</v>
      </c>
      <c r="BY35" s="17">
        <v>3.7949999999999999</v>
      </c>
      <c r="BZ35" s="17">
        <v>4.1500000000000004</v>
      </c>
      <c r="CB35" s="11">
        <v>42522</v>
      </c>
      <c r="CC35" s="18">
        <v>19.03</v>
      </c>
      <c r="CD35" s="18">
        <v>19.54</v>
      </c>
      <c r="CE35" s="19">
        <v>19.03</v>
      </c>
      <c r="CF35" s="19">
        <v>19.285</v>
      </c>
      <c r="CG35" s="19">
        <v>19.54</v>
      </c>
      <c r="CI35" s="11">
        <v>42522</v>
      </c>
      <c r="CJ35" s="12">
        <v>50</v>
      </c>
      <c r="CK35" s="12">
        <v>36</v>
      </c>
      <c r="CL35" s="13">
        <v>36</v>
      </c>
      <c r="CM35" s="13">
        <v>43</v>
      </c>
      <c r="CN35" s="13">
        <v>50</v>
      </c>
      <c r="CP35" s="11">
        <v>42522</v>
      </c>
      <c r="CQ35" s="18">
        <v>43</v>
      </c>
      <c r="CR35" s="18">
        <v>43.8</v>
      </c>
      <c r="CS35" s="19">
        <v>43</v>
      </c>
      <c r="CT35" s="19">
        <v>43.4</v>
      </c>
      <c r="CU35" s="19">
        <v>43.8</v>
      </c>
      <c r="CW35" s="11">
        <v>42522</v>
      </c>
      <c r="CX35" s="24">
        <v>7.2</v>
      </c>
      <c r="CY35" s="24">
        <v>8.75</v>
      </c>
      <c r="CZ35" s="17">
        <v>7.2</v>
      </c>
      <c r="DA35" s="17">
        <v>7.9749999999999996</v>
      </c>
      <c r="DB35" s="17">
        <v>8.75</v>
      </c>
      <c r="DD35" s="11">
        <v>42522</v>
      </c>
      <c r="DE35" s="22">
        <v>6.53</v>
      </c>
      <c r="DF35" s="22">
        <v>6.78</v>
      </c>
      <c r="DG35" s="17">
        <v>6.53</v>
      </c>
      <c r="DH35" s="17">
        <v>6.6550000000000002</v>
      </c>
      <c r="DI35" s="17">
        <v>6.78</v>
      </c>
      <c r="DK35" s="11">
        <v>42522</v>
      </c>
      <c r="DL35" s="25">
        <v>0.01</v>
      </c>
      <c r="DM35" s="25">
        <v>0.01</v>
      </c>
      <c r="DN35" s="21">
        <v>0.01</v>
      </c>
      <c r="DO35" s="21">
        <v>0.01</v>
      </c>
      <c r="DP35" s="21">
        <v>0.01</v>
      </c>
      <c r="DR35" s="11">
        <v>42522</v>
      </c>
      <c r="DS35" s="26">
        <v>0.3</v>
      </c>
      <c r="DT35" s="26">
        <v>0.3</v>
      </c>
      <c r="DU35" s="21">
        <v>0.3</v>
      </c>
      <c r="DV35" s="21">
        <v>0.3</v>
      </c>
      <c r="DW35" s="21">
        <v>0.3</v>
      </c>
      <c r="DY35" s="11">
        <v>42522</v>
      </c>
      <c r="DZ35" s="22">
        <v>0.49</v>
      </c>
      <c r="EA35" s="22">
        <v>0.49</v>
      </c>
      <c r="EB35" s="17">
        <v>0.49</v>
      </c>
      <c r="EC35" s="17">
        <v>0.49</v>
      </c>
      <c r="ED35" s="17">
        <v>0.49</v>
      </c>
      <c r="EF35" s="11">
        <v>42522</v>
      </c>
      <c r="EG35" s="27">
        <v>2</v>
      </c>
      <c r="EH35" s="27">
        <v>2</v>
      </c>
      <c r="EI35" s="19">
        <v>2</v>
      </c>
      <c r="EJ35" s="19">
        <v>2</v>
      </c>
      <c r="EK35" s="19">
        <v>2</v>
      </c>
      <c r="EM35" s="11">
        <v>42522</v>
      </c>
      <c r="EN35" s="18">
        <v>12</v>
      </c>
      <c r="EO35" s="18">
        <v>13</v>
      </c>
      <c r="EP35" s="19">
        <v>12</v>
      </c>
      <c r="EQ35" s="19">
        <v>12.5</v>
      </c>
      <c r="ER35" s="19">
        <v>13</v>
      </c>
      <c r="ET35" s="11">
        <v>42522</v>
      </c>
      <c r="EU35" s="18"/>
      <c r="EV35" s="18"/>
      <c r="EW35" s="19"/>
      <c r="EX35" s="19"/>
      <c r="EY35" s="19"/>
      <c r="FA35" s="11">
        <v>42522</v>
      </c>
      <c r="FB35" s="18">
        <v>17.7</v>
      </c>
      <c r="FC35" s="18">
        <v>16.12</v>
      </c>
      <c r="FD35" s="19">
        <v>16.12</v>
      </c>
      <c r="FE35" s="19">
        <v>16.91</v>
      </c>
      <c r="FF35" s="19">
        <v>17.7</v>
      </c>
      <c r="FH35" s="11">
        <v>42522</v>
      </c>
      <c r="FI35" s="23">
        <v>1.41</v>
      </c>
      <c r="FJ35" s="23">
        <v>1.61</v>
      </c>
      <c r="FK35" s="17">
        <v>1.41</v>
      </c>
      <c r="FL35" s="17">
        <v>1.51</v>
      </c>
      <c r="FM35" s="17">
        <v>1.61</v>
      </c>
      <c r="FO35" s="11">
        <v>42522</v>
      </c>
      <c r="FP35" s="26">
        <v>2E-3</v>
      </c>
      <c r="FQ35" s="26">
        <v>2E-3</v>
      </c>
      <c r="FR35" s="21">
        <v>2E-3</v>
      </c>
      <c r="FS35" s="21">
        <v>2E-3</v>
      </c>
      <c r="FT35" s="21">
        <v>2E-3</v>
      </c>
      <c r="FV35" s="11">
        <v>42522</v>
      </c>
      <c r="FW35" s="16">
        <v>3</v>
      </c>
      <c r="FX35" s="16">
        <v>3</v>
      </c>
      <c r="FY35" s="19">
        <v>3</v>
      </c>
      <c r="FZ35" s="19">
        <v>3</v>
      </c>
      <c r="GA35" s="19">
        <v>3</v>
      </c>
      <c r="GB35" s="69"/>
      <c r="GC35" s="11">
        <v>42522</v>
      </c>
      <c r="GD35" s="71">
        <v>1E-3</v>
      </c>
      <c r="GE35" s="71">
        <v>1E-3</v>
      </c>
      <c r="GF35" s="72">
        <v>1E-3</v>
      </c>
      <c r="GG35" s="72">
        <v>1E-3</v>
      </c>
      <c r="GH35" s="72">
        <v>1E-3</v>
      </c>
    </row>
    <row r="36" spans="1:190" s="14" customFormat="1" ht="10.199999999999999" x14ac:dyDescent="0.3">
      <c r="A36" s="58" t="s">
        <v>410</v>
      </c>
      <c r="B36" s="11">
        <v>42583</v>
      </c>
      <c r="C36" s="12">
        <v>1200</v>
      </c>
      <c r="D36" s="12">
        <v>1500</v>
      </c>
      <c r="E36" s="13">
        <v>1200</v>
      </c>
      <c r="F36" s="13">
        <v>1350</v>
      </c>
      <c r="G36" s="13">
        <v>1500</v>
      </c>
      <c r="I36" s="11">
        <v>42583</v>
      </c>
      <c r="J36" s="15">
        <v>1.8</v>
      </c>
      <c r="K36" s="15">
        <v>1.8</v>
      </c>
      <c r="L36" s="13">
        <v>1.8</v>
      </c>
      <c r="M36" s="13">
        <v>1.8</v>
      </c>
      <c r="N36" s="13">
        <v>1.8</v>
      </c>
      <c r="P36" s="11">
        <v>42583</v>
      </c>
      <c r="Q36" s="16">
        <v>7.3</v>
      </c>
      <c r="R36" s="16">
        <v>9.4</v>
      </c>
      <c r="S36" s="17">
        <v>7.3</v>
      </c>
      <c r="T36" s="17">
        <v>8.35</v>
      </c>
      <c r="U36" s="17">
        <v>9.4</v>
      </c>
      <c r="W36" s="11">
        <v>42583</v>
      </c>
      <c r="X36" s="18">
        <v>78.900000000000006</v>
      </c>
      <c r="Y36" s="18">
        <v>104.5</v>
      </c>
      <c r="Z36" s="19">
        <v>78.900000000000006</v>
      </c>
      <c r="AA36" s="19">
        <v>91.7</v>
      </c>
      <c r="AB36" s="19">
        <v>104.5</v>
      </c>
      <c r="AD36" s="11">
        <v>42583</v>
      </c>
      <c r="AE36" s="18">
        <v>17.600000000000001</v>
      </c>
      <c r="AF36" s="18">
        <v>18.899999999999999</v>
      </c>
      <c r="AG36" s="19">
        <v>17.600000000000001</v>
      </c>
      <c r="AH36" s="19">
        <v>18.25</v>
      </c>
      <c r="AI36" s="19">
        <v>18.899999999999999</v>
      </c>
      <c r="AJ36" s="19">
        <v>1.2999999999999972</v>
      </c>
      <c r="AL36" s="11">
        <v>42583</v>
      </c>
      <c r="AM36" s="16">
        <v>5.67</v>
      </c>
      <c r="AN36" s="16">
        <v>5.71</v>
      </c>
      <c r="AO36" s="19">
        <v>5.67</v>
      </c>
      <c r="AP36" s="19">
        <v>5.6899999999999995</v>
      </c>
      <c r="AQ36" s="19">
        <v>5.71</v>
      </c>
      <c r="AS36" s="11">
        <v>42583</v>
      </c>
      <c r="AT36" s="20">
        <v>0.1</v>
      </c>
      <c r="AU36" s="20">
        <v>0.1</v>
      </c>
      <c r="AV36" s="21">
        <v>0.1</v>
      </c>
      <c r="AW36" s="21">
        <v>0.1</v>
      </c>
      <c r="AX36" s="21">
        <v>0.1</v>
      </c>
      <c r="AZ36" s="11">
        <v>42583</v>
      </c>
      <c r="BA36" s="22">
        <v>3.07</v>
      </c>
      <c r="BB36" s="22">
        <v>3.23</v>
      </c>
      <c r="BC36" s="17">
        <v>3.07</v>
      </c>
      <c r="BD36" s="17">
        <v>3.15</v>
      </c>
      <c r="BE36" s="17">
        <v>3.23</v>
      </c>
      <c r="BG36" s="11">
        <v>42583</v>
      </c>
      <c r="BH36" s="24"/>
      <c r="BI36" s="24"/>
      <c r="BJ36" s="17">
        <v>0</v>
      </c>
      <c r="BK36" s="17" t="e">
        <v>#DIV/0!</v>
      </c>
      <c r="BL36" s="17">
        <v>0</v>
      </c>
      <c r="BN36" s="11">
        <v>42583</v>
      </c>
      <c r="BO36" s="24"/>
      <c r="BP36" s="24"/>
      <c r="BQ36" s="17">
        <v>0</v>
      </c>
      <c r="BR36" s="17" t="e">
        <v>#DIV/0!</v>
      </c>
      <c r="BS36" s="17">
        <v>0</v>
      </c>
      <c r="BU36" s="11">
        <v>42583</v>
      </c>
      <c r="BV36" s="24">
        <v>3.07</v>
      </c>
      <c r="BW36" s="24">
        <v>3.23</v>
      </c>
      <c r="BX36" s="17">
        <v>3.07</v>
      </c>
      <c r="BY36" s="17">
        <v>3.15</v>
      </c>
      <c r="BZ36" s="17">
        <v>3.23</v>
      </c>
      <c r="CB36" s="11">
        <v>42583</v>
      </c>
      <c r="CC36" s="18">
        <v>36.25</v>
      </c>
      <c r="CD36" s="18">
        <v>18.23</v>
      </c>
      <c r="CE36" s="19">
        <v>18.23</v>
      </c>
      <c r="CF36" s="19">
        <v>27.240000000000002</v>
      </c>
      <c r="CG36" s="19">
        <v>36.25</v>
      </c>
      <c r="CI36" s="11">
        <v>42583</v>
      </c>
      <c r="CJ36" s="12">
        <v>48</v>
      </c>
      <c r="CK36" s="12">
        <v>40</v>
      </c>
      <c r="CL36" s="13">
        <v>40</v>
      </c>
      <c r="CM36" s="13">
        <v>44</v>
      </c>
      <c r="CN36" s="13">
        <v>48</v>
      </c>
      <c r="CP36" s="11">
        <v>42583</v>
      </c>
      <c r="CQ36" s="18">
        <v>43.7</v>
      </c>
      <c r="CR36" s="18">
        <v>43.8</v>
      </c>
      <c r="CS36" s="19">
        <v>43.7</v>
      </c>
      <c r="CT36" s="19">
        <v>43.75</v>
      </c>
      <c r="CU36" s="19">
        <v>43.8</v>
      </c>
      <c r="CW36" s="11">
        <v>42583</v>
      </c>
      <c r="CX36" s="24">
        <v>0.68</v>
      </c>
      <c r="CY36" s="24">
        <v>0.72</v>
      </c>
      <c r="CZ36" s="17">
        <v>0.68</v>
      </c>
      <c r="DA36" s="17">
        <v>0.7</v>
      </c>
      <c r="DB36" s="17">
        <v>0.72</v>
      </c>
      <c r="DD36" s="11">
        <v>42583</v>
      </c>
      <c r="DE36" s="22">
        <v>7.01</v>
      </c>
      <c r="DF36" s="22">
        <v>7.31</v>
      </c>
      <c r="DG36" s="17">
        <v>7.01</v>
      </c>
      <c r="DH36" s="17">
        <v>7.16</v>
      </c>
      <c r="DI36" s="17">
        <v>7.31</v>
      </c>
      <c r="DK36" s="11">
        <v>42583</v>
      </c>
      <c r="DL36" s="25">
        <v>0.01</v>
      </c>
      <c r="DM36" s="25">
        <v>0.10299999999999999</v>
      </c>
      <c r="DN36" s="21">
        <v>0.01</v>
      </c>
      <c r="DO36" s="21">
        <v>5.6499999999999995E-2</v>
      </c>
      <c r="DP36" s="21">
        <v>0.10299999999999999</v>
      </c>
      <c r="DR36" s="11">
        <v>42583</v>
      </c>
      <c r="DS36" s="26">
        <v>0.1</v>
      </c>
      <c r="DT36" s="26">
        <v>0.1</v>
      </c>
      <c r="DU36" s="21">
        <v>0.3</v>
      </c>
      <c r="DV36" s="21">
        <v>0.3</v>
      </c>
      <c r="DW36" s="21">
        <v>0.3</v>
      </c>
      <c r="DY36" s="11">
        <v>42583</v>
      </c>
      <c r="DZ36" s="22">
        <v>0.81</v>
      </c>
      <c r="EA36" s="22">
        <v>0.37</v>
      </c>
      <c r="EB36" s="17">
        <v>0.37</v>
      </c>
      <c r="EC36" s="17">
        <v>0.59000000000000008</v>
      </c>
      <c r="ED36" s="17">
        <v>0.81</v>
      </c>
      <c r="EF36" s="11">
        <v>42583</v>
      </c>
      <c r="EG36" s="27">
        <v>0</v>
      </c>
      <c r="EH36" s="27">
        <v>0</v>
      </c>
      <c r="EI36" s="19">
        <v>0</v>
      </c>
      <c r="EJ36" s="19">
        <v>0</v>
      </c>
      <c r="EK36" s="19">
        <v>0</v>
      </c>
      <c r="EM36" s="11">
        <v>42583</v>
      </c>
      <c r="EN36" s="18">
        <v>6</v>
      </c>
      <c r="EO36" s="18">
        <v>7</v>
      </c>
      <c r="EP36" s="19">
        <v>6</v>
      </c>
      <c r="EQ36" s="19">
        <v>6.5</v>
      </c>
      <c r="ER36" s="19">
        <v>7</v>
      </c>
      <c r="ET36" s="11">
        <v>42583</v>
      </c>
      <c r="EU36" s="18">
        <v>10</v>
      </c>
      <c r="EV36" s="18">
        <v>10</v>
      </c>
      <c r="EW36" s="19">
        <v>10</v>
      </c>
      <c r="EX36" s="19">
        <v>10</v>
      </c>
      <c r="EY36" s="19">
        <v>10</v>
      </c>
      <c r="FA36" s="11">
        <v>42583</v>
      </c>
      <c r="FB36" s="18">
        <v>15.58</v>
      </c>
      <c r="FC36" s="18">
        <v>17.53</v>
      </c>
      <c r="FD36" s="19">
        <v>15.58</v>
      </c>
      <c r="FE36" s="19">
        <v>16.555</v>
      </c>
      <c r="FF36" s="19">
        <v>17.53</v>
      </c>
      <c r="FH36" s="11">
        <v>42583</v>
      </c>
      <c r="FI36" s="23">
        <v>1.93</v>
      </c>
      <c r="FJ36" s="23">
        <v>1.44</v>
      </c>
      <c r="FK36" s="17">
        <v>1.44</v>
      </c>
      <c r="FL36" s="17">
        <v>1.6850000000000001</v>
      </c>
      <c r="FM36" s="17">
        <v>1.93</v>
      </c>
      <c r="FO36" s="11">
        <v>42583</v>
      </c>
      <c r="FP36" s="26">
        <v>2E-3</v>
      </c>
      <c r="FQ36" s="26">
        <v>2E-3</v>
      </c>
      <c r="FR36" s="21">
        <v>2E-3</v>
      </c>
      <c r="FS36" s="21">
        <v>2E-3</v>
      </c>
      <c r="FT36" s="21">
        <v>2E-3</v>
      </c>
      <c r="FV36" s="11">
        <v>42583</v>
      </c>
      <c r="FW36" s="16">
        <v>6</v>
      </c>
      <c r="FX36" s="16">
        <v>0</v>
      </c>
      <c r="FY36" s="19">
        <v>0</v>
      </c>
      <c r="FZ36" s="19">
        <v>3</v>
      </c>
      <c r="GA36" s="19">
        <v>6</v>
      </c>
      <c r="GB36" s="69"/>
      <c r="GC36" s="11">
        <v>42583</v>
      </c>
      <c r="GD36" s="71">
        <v>1E-3</v>
      </c>
      <c r="GE36" s="71">
        <v>1E-3</v>
      </c>
      <c r="GF36" s="72">
        <v>1E-3</v>
      </c>
      <c r="GG36" s="72">
        <v>1E-3</v>
      </c>
      <c r="GH36" s="72">
        <v>1E-3</v>
      </c>
    </row>
    <row r="37" spans="1:190" s="14" customFormat="1" ht="10.199999999999999" x14ac:dyDescent="0.3">
      <c r="A37" s="58" t="s">
        <v>411</v>
      </c>
      <c r="B37" s="11">
        <v>42645</v>
      </c>
      <c r="C37" s="12">
        <v>49</v>
      </c>
      <c r="D37" s="12">
        <v>49</v>
      </c>
      <c r="E37" s="13">
        <v>49</v>
      </c>
      <c r="F37" s="13">
        <v>49</v>
      </c>
      <c r="G37" s="13">
        <v>49</v>
      </c>
      <c r="I37" s="11">
        <v>42645</v>
      </c>
      <c r="J37" s="15">
        <v>1.8</v>
      </c>
      <c r="K37" s="15">
        <v>1.8</v>
      </c>
      <c r="L37" s="13">
        <v>1.8</v>
      </c>
      <c r="M37" s="13">
        <v>1.8</v>
      </c>
      <c r="N37" s="13">
        <v>1.8</v>
      </c>
      <c r="P37" s="11">
        <v>42645</v>
      </c>
      <c r="Q37" s="16">
        <v>7</v>
      </c>
      <c r="R37" s="16">
        <v>7.8</v>
      </c>
      <c r="S37" s="17">
        <v>7</v>
      </c>
      <c r="T37" s="17">
        <v>7.4</v>
      </c>
      <c r="U37" s="17">
        <v>7.8</v>
      </c>
      <c r="W37" s="11">
        <v>42645</v>
      </c>
      <c r="X37" s="18">
        <v>78.599999999999994</v>
      </c>
      <c r="Y37" s="18">
        <v>90.4</v>
      </c>
      <c r="Z37" s="19">
        <v>78.599999999999994</v>
      </c>
      <c r="AA37" s="19">
        <v>84.5</v>
      </c>
      <c r="AB37" s="19">
        <v>90.4</v>
      </c>
      <c r="AD37" s="11">
        <v>42645</v>
      </c>
      <c r="AE37" s="18">
        <v>19.3</v>
      </c>
      <c r="AF37" s="18">
        <v>20.6</v>
      </c>
      <c r="AG37" s="19">
        <v>19.3</v>
      </c>
      <c r="AH37" s="19">
        <v>19.950000000000003</v>
      </c>
      <c r="AI37" s="19">
        <v>20.6</v>
      </c>
      <c r="AJ37" s="19">
        <v>1.3000000000000007</v>
      </c>
      <c r="AL37" s="11">
        <v>42645</v>
      </c>
      <c r="AM37" s="16">
        <v>3.88</v>
      </c>
      <c r="AN37" s="16">
        <v>1.2</v>
      </c>
      <c r="AO37" s="19">
        <v>1.2</v>
      </c>
      <c r="AP37" s="19">
        <v>2.54</v>
      </c>
      <c r="AQ37" s="19">
        <v>3.88</v>
      </c>
      <c r="AS37" s="11">
        <v>42645</v>
      </c>
      <c r="AT37" s="20">
        <v>0.1</v>
      </c>
      <c r="AU37" s="20">
        <v>0.1</v>
      </c>
      <c r="AV37" s="21">
        <v>0.1</v>
      </c>
      <c r="AW37" s="21">
        <v>0.1</v>
      </c>
      <c r="AX37" s="21">
        <v>0.1</v>
      </c>
      <c r="AZ37" s="11">
        <v>42645</v>
      </c>
      <c r="BA37" s="22">
        <v>2.76</v>
      </c>
      <c r="BB37" s="22">
        <v>2.85</v>
      </c>
      <c r="BC37" s="17">
        <v>2.76</v>
      </c>
      <c r="BD37" s="17">
        <v>2.8049999999999997</v>
      </c>
      <c r="BE37" s="17">
        <v>2.85</v>
      </c>
      <c r="BG37" s="11">
        <v>42645</v>
      </c>
      <c r="BH37" s="24"/>
      <c r="BI37" s="24"/>
      <c r="BJ37" s="17">
        <v>0</v>
      </c>
      <c r="BK37" s="17" t="e">
        <v>#DIV/0!</v>
      </c>
      <c r="BL37" s="17">
        <v>0</v>
      </c>
      <c r="BN37" s="11">
        <v>42645</v>
      </c>
      <c r="BO37" s="24"/>
      <c r="BP37" s="24"/>
      <c r="BQ37" s="17">
        <v>0</v>
      </c>
      <c r="BR37" s="17" t="e">
        <v>#DIV/0!</v>
      </c>
      <c r="BS37" s="17">
        <v>0</v>
      </c>
      <c r="BU37" s="11">
        <v>42645</v>
      </c>
      <c r="BV37" s="24">
        <v>2.88</v>
      </c>
      <c r="BW37" s="24">
        <v>2.97</v>
      </c>
      <c r="BX37" s="17">
        <v>2.88</v>
      </c>
      <c r="BY37" s="17">
        <v>2.9249999999999998</v>
      </c>
      <c r="BZ37" s="17">
        <v>2.97</v>
      </c>
      <c r="CB37" s="11">
        <v>42645</v>
      </c>
      <c r="CC37" s="18">
        <v>98.37</v>
      </c>
      <c r="CD37" s="18">
        <v>0.55000000000000004</v>
      </c>
      <c r="CE37" s="19">
        <v>0.55000000000000004</v>
      </c>
      <c r="CF37" s="19">
        <v>49.46</v>
      </c>
      <c r="CG37" s="19">
        <v>98.37</v>
      </c>
      <c r="CI37" s="11">
        <v>42645</v>
      </c>
      <c r="CJ37" s="12">
        <v>48</v>
      </c>
      <c r="CK37" s="12">
        <v>46</v>
      </c>
      <c r="CL37" s="13">
        <v>46</v>
      </c>
      <c r="CM37" s="13">
        <v>47</v>
      </c>
      <c r="CN37" s="13">
        <v>48</v>
      </c>
      <c r="CP37" s="11">
        <v>42645</v>
      </c>
      <c r="CQ37" s="18">
        <v>42.4</v>
      </c>
      <c r="CR37" s="18">
        <v>46.2</v>
      </c>
      <c r="CS37" s="19">
        <v>42.4</v>
      </c>
      <c r="CT37" s="19">
        <v>44.3</v>
      </c>
      <c r="CU37" s="19">
        <v>46.2</v>
      </c>
      <c r="CW37" s="11">
        <v>42645</v>
      </c>
      <c r="CX37" s="24">
        <v>0.59</v>
      </c>
      <c r="CY37" s="24">
        <v>1.1299999999999999</v>
      </c>
      <c r="CZ37" s="17">
        <v>0.59</v>
      </c>
      <c r="DA37" s="17">
        <v>0.85999999999999988</v>
      </c>
      <c r="DB37" s="17">
        <v>1.1299999999999999</v>
      </c>
      <c r="DD37" s="11">
        <v>42645</v>
      </c>
      <c r="DE37" s="22">
        <v>7.2</v>
      </c>
      <c r="DF37" s="22">
        <v>7.8</v>
      </c>
      <c r="DG37" s="17">
        <v>7.2</v>
      </c>
      <c r="DH37" s="17">
        <v>7.5</v>
      </c>
      <c r="DI37" s="17">
        <v>7.8</v>
      </c>
      <c r="DK37" s="11">
        <v>42645</v>
      </c>
      <c r="DL37" s="25">
        <v>2.9000000000000001E-2</v>
      </c>
      <c r="DM37" s="25">
        <v>2.9000000000000001E-2</v>
      </c>
      <c r="DN37" s="21">
        <v>2.9000000000000001E-2</v>
      </c>
      <c r="DO37" s="21">
        <v>2.9000000000000001E-2</v>
      </c>
      <c r="DP37" s="21">
        <v>2.9000000000000001E-2</v>
      </c>
      <c r="DR37" s="11">
        <v>42645</v>
      </c>
      <c r="DS37" s="26">
        <v>0.1</v>
      </c>
      <c r="DT37" s="26">
        <v>0.1</v>
      </c>
      <c r="DU37" s="21">
        <v>0.3</v>
      </c>
      <c r="DV37" s="21">
        <v>0.3</v>
      </c>
      <c r="DW37" s="21">
        <v>0.3</v>
      </c>
      <c r="DY37" s="11">
        <v>42645</v>
      </c>
      <c r="DZ37" s="22">
        <v>4.25</v>
      </c>
      <c r="EA37" s="22">
        <v>0.06</v>
      </c>
      <c r="EB37" s="17">
        <v>0.06</v>
      </c>
      <c r="EC37" s="17">
        <v>2.1549999999999998</v>
      </c>
      <c r="ED37" s="17">
        <v>4.25</v>
      </c>
      <c r="EF37" s="11">
        <v>42645</v>
      </c>
      <c r="EG37" s="27">
        <v>0.8</v>
      </c>
      <c r="EH37" s="27">
        <v>0.8</v>
      </c>
      <c r="EI37" s="19">
        <v>0.8</v>
      </c>
      <c r="EJ37" s="19">
        <v>0.8</v>
      </c>
      <c r="EK37" s="19">
        <v>0.8</v>
      </c>
      <c r="EM37" s="11">
        <v>42645</v>
      </c>
      <c r="EN37" s="18">
        <v>4</v>
      </c>
      <c r="EO37" s="18">
        <v>5</v>
      </c>
      <c r="EP37" s="19">
        <v>4</v>
      </c>
      <c r="EQ37" s="19">
        <v>4.5</v>
      </c>
      <c r="ER37" s="19">
        <v>5</v>
      </c>
      <c r="ET37" s="11">
        <v>42645</v>
      </c>
      <c r="EU37" s="18">
        <v>10</v>
      </c>
      <c r="EV37" s="18">
        <v>10</v>
      </c>
      <c r="EW37" s="19">
        <v>10</v>
      </c>
      <c r="EX37" s="19">
        <v>10</v>
      </c>
      <c r="EY37" s="19">
        <v>10</v>
      </c>
      <c r="FA37" s="11">
        <v>42645</v>
      </c>
      <c r="FB37" s="18">
        <v>16.48</v>
      </c>
      <c r="FC37" s="18">
        <v>19.260000000000002</v>
      </c>
      <c r="FD37" s="19">
        <v>16.48</v>
      </c>
      <c r="FE37" s="19">
        <v>17.87</v>
      </c>
      <c r="FF37" s="19">
        <v>19.260000000000002</v>
      </c>
      <c r="FH37" s="11">
        <v>42645</v>
      </c>
      <c r="FI37" s="23">
        <v>2.1800000000000002</v>
      </c>
      <c r="FJ37" s="23">
        <v>2.2799999999999998</v>
      </c>
      <c r="FK37" s="17">
        <v>2.1800000000000002</v>
      </c>
      <c r="FL37" s="17">
        <v>2.23</v>
      </c>
      <c r="FM37" s="17">
        <v>2.2799999999999998</v>
      </c>
      <c r="FO37" s="11">
        <v>42645</v>
      </c>
      <c r="FP37" s="26">
        <v>2E-3</v>
      </c>
      <c r="FQ37" s="26">
        <v>2E-3</v>
      </c>
      <c r="FR37" s="21">
        <v>2E-3</v>
      </c>
      <c r="FS37" s="21">
        <v>2E-3</v>
      </c>
      <c r="FT37" s="21">
        <v>2E-3</v>
      </c>
      <c r="FV37" s="11">
        <v>42645</v>
      </c>
      <c r="FW37" s="16">
        <v>1</v>
      </c>
      <c r="FX37" s="16">
        <v>1</v>
      </c>
      <c r="FY37" s="19">
        <v>1</v>
      </c>
      <c r="FZ37" s="19">
        <v>1</v>
      </c>
      <c r="GA37" s="19">
        <v>1</v>
      </c>
      <c r="GB37" s="69"/>
      <c r="GC37" s="11">
        <v>42645</v>
      </c>
      <c r="GD37" s="71">
        <v>1E-3</v>
      </c>
      <c r="GE37" s="71">
        <v>1E-3</v>
      </c>
      <c r="GF37" s="72">
        <v>1E-3</v>
      </c>
      <c r="GG37" s="72">
        <v>1E-3</v>
      </c>
      <c r="GH37" s="72">
        <v>1E-3</v>
      </c>
    </row>
    <row r="38" spans="1:190" s="14" customFormat="1" ht="10.199999999999999" x14ac:dyDescent="0.3">
      <c r="A38" s="58" t="s">
        <v>408</v>
      </c>
      <c r="B38" s="11">
        <v>42707</v>
      </c>
      <c r="C38" s="12">
        <v>1100</v>
      </c>
      <c r="D38" s="12">
        <v>1600</v>
      </c>
      <c r="E38" s="13">
        <v>1100</v>
      </c>
      <c r="F38" s="13">
        <v>1350</v>
      </c>
      <c r="G38" s="13">
        <v>1600</v>
      </c>
      <c r="I38" s="11">
        <v>42707</v>
      </c>
      <c r="J38" s="15">
        <v>1.8</v>
      </c>
      <c r="K38" s="15">
        <v>1.8</v>
      </c>
      <c r="L38" s="13">
        <v>1.8</v>
      </c>
      <c r="M38" s="13">
        <v>1.8</v>
      </c>
      <c r="N38" s="13">
        <v>1.8</v>
      </c>
      <c r="P38" s="11">
        <v>42707</v>
      </c>
      <c r="Q38" s="16">
        <v>5.2</v>
      </c>
      <c r="R38" s="16">
        <v>6.9</v>
      </c>
      <c r="S38" s="17">
        <v>5.2</v>
      </c>
      <c r="T38" s="17">
        <v>6.0500000000000007</v>
      </c>
      <c r="U38" s="17">
        <v>6.9</v>
      </c>
      <c r="W38" s="11">
        <v>42707</v>
      </c>
      <c r="X38" s="18">
        <v>62.4</v>
      </c>
      <c r="Y38" s="18">
        <v>85.1</v>
      </c>
      <c r="Z38" s="19">
        <v>62.4</v>
      </c>
      <c r="AA38" s="19">
        <v>73.75</v>
      </c>
      <c r="AB38" s="19">
        <v>85.1</v>
      </c>
      <c r="AD38" s="11">
        <v>42707</v>
      </c>
      <c r="AE38" s="18">
        <v>23</v>
      </c>
      <c r="AF38" s="18">
        <v>24.3</v>
      </c>
      <c r="AG38" s="19">
        <v>23</v>
      </c>
      <c r="AH38" s="19">
        <v>23.65</v>
      </c>
      <c r="AI38" s="19">
        <v>24.3</v>
      </c>
      <c r="AJ38" s="19">
        <v>1.3000000000000007</v>
      </c>
      <c r="AL38" s="11">
        <v>42707</v>
      </c>
      <c r="AM38" s="16">
        <v>2.83</v>
      </c>
      <c r="AN38" s="16">
        <v>0.63</v>
      </c>
      <c r="AO38" s="19">
        <v>0.63</v>
      </c>
      <c r="AP38" s="19">
        <v>1.73</v>
      </c>
      <c r="AQ38" s="19">
        <v>2.83</v>
      </c>
      <c r="AS38" s="11">
        <v>42707</v>
      </c>
      <c r="AT38" s="20">
        <v>0.1</v>
      </c>
      <c r="AU38" s="20">
        <v>0.1</v>
      </c>
      <c r="AV38" s="21">
        <v>0.1</v>
      </c>
      <c r="AW38" s="21">
        <v>0.1</v>
      </c>
      <c r="AX38" s="21">
        <v>0.1</v>
      </c>
      <c r="AZ38" s="11">
        <v>42707</v>
      </c>
      <c r="BA38" s="22">
        <v>0.59</v>
      </c>
      <c r="BB38" s="22">
        <v>0.72</v>
      </c>
      <c r="BC38" s="17">
        <v>0.59</v>
      </c>
      <c r="BD38" s="17">
        <v>0.65500000000000003</v>
      </c>
      <c r="BE38" s="17">
        <v>0.72</v>
      </c>
      <c r="BG38" s="11">
        <v>42707</v>
      </c>
      <c r="BH38" s="24"/>
      <c r="BI38" s="24"/>
      <c r="BJ38" s="17">
        <v>0</v>
      </c>
      <c r="BK38" s="17" t="e">
        <v>#DIV/0!</v>
      </c>
      <c r="BL38" s="17">
        <v>0</v>
      </c>
      <c r="BN38" s="11">
        <v>42707</v>
      </c>
      <c r="BO38" s="24"/>
      <c r="BP38" s="24"/>
      <c r="BQ38" s="17">
        <v>0</v>
      </c>
      <c r="BR38" s="17" t="e">
        <v>#DIV/0!</v>
      </c>
      <c r="BS38" s="17">
        <v>0</v>
      </c>
      <c r="BU38" s="11">
        <v>42707</v>
      </c>
      <c r="BV38" s="24">
        <v>1.23</v>
      </c>
      <c r="BW38" s="24">
        <v>1.5</v>
      </c>
      <c r="BX38" s="17">
        <v>1.23</v>
      </c>
      <c r="BY38" s="17">
        <v>1.365</v>
      </c>
      <c r="BZ38" s="17">
        <v>1.5</v>
      </c>
      <c r="CB38" s="11">
        <v>42707</v>
      </c>
      <c r="CC38" s="18">
        <v>37.18</v>
      </c>
      <c r="CD38" s="18">
        <v>18.18</v>
      </c>
      <c r="CE38" s="19">
        <v>18.18</v>
      </c>
      <c r="CF38" s="19">
        <v>27.68</v>
      </c>
      <c r="CG38" s="19">
        <v>37.18</v>
      </c>
      <c r="CI38" s="11">
        <v>42707</v>
      </c>
      <c r="CJ38" s="12">
        <v>62</v>
      </c>
      <c r="CK38" s="12">
        <v>100</v>
      </c>
      <c r="CL38" s="13">
        <v>62</v>
      </c>
      <c r="CM38" s="13">
        <v>81</v>
      </c>
      <c r="CN38" s="13">
        <v>100</v>
      </c>
      <c r="CP38" s="11">
        <v>42707</v>
      </c>
      <c r="CQ38" s="18">
        <v>49.82</v>
      </c>
      <c r="CR38" s="18">
        <v>55.01</v>
      </c>
      <c r="CS38" s="19">
        <v>49.82</v>
      </c>
      <c r="CT38" s="19">
        <v>52.414999999999999</v>
      </c>
      <c r="CU38" s="19">
        <v>55.01</v>
      </c>
      <c r="CW38" s="11">
        <v>42707</v>
      </c>
      <c r="CX38" s="24">
        <v>0.52</v>
      </c>
      <c r="CY38" s="24">
        <v>0.98</v>
      </c>
      <c r="CZ38" s="17">
        <v>0.52</v>
      </c>
      <c r="DA38" s="17">
        <v>0.75</v>
      </c>
      <c r="DB38" s="17">
        <v>0.98</v>
      </c>
      <c r="DD38" s="11">
        <v>42707</v>
      </c>
      <c r="DE38" s="22">
        <v>6.78</v>
      </c>
      <c r="DF38" s="22">
        <v>7.2</v>
      </c>
      <c r="DG38" s="17">
        <v>6.78</v>
      </c>
      <c r="DH38" s="17">
        <v>6.99</v>
      </c>
      <c r="DI38" s="17">
        <v>7.2</v>
      </c>
      <c r="DK38" s="11">
        <v>42707</v>
      </c>
      <c r="DL38" s="25">
        <v>0.01</v>
      </c>
      <c r="DM38" s="25">
        <v>0.01</v>
      </c>
      <c r="DN38" s="21">
        <v>0.01</v>
      </c>
      <c r="DO38" s="21">
        <v>0.01</v>
      </c>
      <c r="DP38" s="21">
        <v>0.01</v>
      </c>
      <c r="DR38" s="11">
        <v>42707</v>
      </c>
      <c r="DS38" s="26">
        <v>0.1</v>
      </c>
      <c r="DT38" s="26">
        <v>0.1</v>
      </c>
      <c r="DU38" s="21">
        <v>0.3</v>
      </c>
      <c r="DV38" s="21">
        <v>0.3</v>
      </c>
      <c r="DW38" s="21">
        <v>0.3</v>
      </c>
      <c r="DY38" s="11">
        <v>42707</v>
      </c>
      <c r="DZ38" s="22">
        <v>0.06</v>
      </c>
      <c r="EA38" s="22">
        <v>0.06</v>
      </c>
      <c r="EB38" s="17">
        <v>0.06</v>
      </c>
      <c r="EC38" s="17">
        <v>0.06</v>
      </c>
      <c r="ED38" s="17">
        <v>0.06</v>
      </c>
      <c r="EF38" s="11">
        <v>42707</v>
      </c>
      <c r="EG38" s="27">
        <v>2</v>
      </c>
      <c r="EH38" s="27">
        <v>2</v>
      </c>
      <c r="EI38" s="19">
        <v>2</v>
      </c>
      <c r="EJ38" s="19">
        <v>2</v>
      </c>
      <c r="EK38" s="19">
        <v>2</v>
      </c>
      <c r="EM38" s="11">
        <v>42707</v>
      </c>
      <c r="EN38" s="18">
        <v>66</v>
      </c>
      <c r="EO38" s="18">
        <v>38</v>
      </c>
      <c r="EP38" s="19">
        <v>38</v>
      </c>
      <c r="EQ38" s="19">
        <v>52</v>
      </c>
      <c r="ER38" s="19">
        <v>66</v>
      </c>
      <c r="ET38" s="11">
        <v>42707</v>
      </c>
      <c r="EU38" s="18">
        <v>10</v>
      </c>
      <c r="EV38" s="18">
        <v>10</v>
      </c>
      <c r="EW38" s="19">
        <v>10</v>
      </c>
      <c r="EX38" s="19">
        <v>10</v>
      </c>
      <c r="EY38" s="19">
        <v>10</v>
      </c>
      <c r="FA38" s="11">
        <v>42707</v>
      </c>
      <c r="FB38" s="18">
        <v>14.79</v>
      </c>
      <c r="FC38" s="18">
        <v>18.88</v>
      </c>
      <c r="FD38" s="19">
        <v>14.79</v>
      </c>
      <c r="FE38" s="19">
        <v>16.835000000000001</v>
      </c>
      <c r="FF38" s="19">
        <v>18.88</v>
      </c>
      <c r="FH38" s="11">
        <v>42707</v>
      </c>
      <c r="FI38" s="23">
        <v>1.4</v>
      </c>
      <c r="FJ38" s="23">
        <v>3.1</v>
      </c>
      <c r="FK38" s="17">
        <v>1.4</v>
      </c>
      <c r="FL38" s="17">
        <v>2.25</v>
      </c>
      <c r="FM38" s="17">
        <v>3.1</v>
      </c>
      <c r="FO38" s="11">
        <v>42707</v>
      </c>
      <c r="FP38" s="26">
        <v>2E-3</v>
      </c>
      <c r="FQ38" s="26">
        <v>2E-3</v>
      </c>
      <c r="FR38" s="21">
        <v>2E-3</v>
      </c>
      <c r="FS38" s="21">
        <v>2E-3</v>
      </c>
      <c r="FT38" s="21">
        <v>2E-3</v>
      </c>
      <c r="FV38" s="11">
        <v>42707</v>
      </c>
      <c r="FW38" s="16">
        <v>2</v>
      </c>
      <c r="FX38" s="16">
        <v>1</v>
      </c>
      <c r="FY38" s="19">
        <v>1</v>
      </c>
      <c r="FZ38" s="19">
        <v>1.5</v>
      </c>
      <c r="GA38" s="19">
        <v>2</v>
      </c>
      <c r="GB38" s="69"/>
      <c r="GC38" s="11">
        <v>42707</v>
      </c>
      <c r="GD38" s="71">
        <v>5.0000000000000001E-4</v>
      </c>
      <c r="GE38" s="71">
        <v>5.0000000000000001E-4</v>
      </c>
      <c r="GF38" s="72">
        <v>5.0000000000000001E-4</v>
      </c>
      <c r="GG38" s="72">
        <v>5.0000000000000001E-4</v>
      </c>
      <c r="GH38" s="72">
        <v>5.0000000000000001E-4</v>
      </c>
    </row>
    <row r="39" spans="1:190" s="14" customFormat="1" ht="10.199999999999999" x14ac:dyDescent="0.3">
      <c r="A39" s="58" t="s">
        <v>408</v>
      </c>
      <c r="B39" s="11">
        <v>42770</v>
      </c>
      <c r="C39" s="12">
        <v>230</v>
      </c>
      <c r="D39" s="12">
        <v>45</v>
      </c>
      <c r="E39" s="13">
        <v>45</v>
      </c>
      <c r="F39" s="13">
        <v>137.5</v>
      </c>
      <c r="G39" s="13">
        <v>230</v>
      </c>
      <c r="I39" s="11">
        <v>42770</v>
      </c>
      <c r="J39" s="15">
        <v>23</v>
      </c>
      <c r="K39" s="15">
        <v>13</v>
      </c>
      <c r="L39" s="13">
        <v>13</v>
      </c>
      <c r="M39" s="13">
        <v>18</v>
      </c>
      <c r="N39" s="13">
        <v>23</v>
      </c>
      <c r="P39" s="11">
        <v>42770</v>
      </c>
      <c r="Q39" s="16">
        <v>4.7</v>
      </c>
      <c r="R39" s="16">
        <v>6.7</v>
      </c>
      <c r="S39" s="17">
        <v>4.7</v>
      </c>
      <c r="T39" s="17">
        <v>5.7</v>
      </c>
      <c r="U39" s="17">
        <v>6.7</v>
      </c>
      <c r="W39" s="11">
        <v>42770</v>
      </c>
      <c r="X39" s="18">
        <v>59.5</v>
      </c>
      <c r="Y39" s="18">
        <v>86.7</v>
      </c>
      <c r="Z39" s="19">
        <v>59.5</v>
      </c>
      <c r="AA39" s="19">
        <v>73.099999999999994</v>
      </c>
      <c r="AB39" s="19">
        <v>86.7</v>
      </c>
      <c r="AD39" s="11">
        <v>42770</v>
      </c>
      <c r="AE39" s="18">
        <v>25.3</v>
      </c>
      <c r="AF39" s="18">
        <v>26.8</v>
      </c>
      <c r="AG39" s="19">
        <v>25.3</v>
      </c>
      <c r="AH39" s="19">
        <v>26.05</v>
      </c>
      <c r="AI39" s="19">
        <v>26.8</v>
      </c>
      <c r="AJ39" s="19">
        <v>1.5</v>
      </c>
      <c r="AL39" s="11">
        <v>42770</v>
      </c>
      <c r="AM39" s="16">
        <v>6</v>
      </c>
      <c r="AN39" s="16">
        <v>2</v>
      </c>
      <c r="AO39" s="19">
        <v>2</v>
      </c>
      <c r="AP39" s="19">
        <v>4</v>
      </c>
      <c r="AQ39" s="19">
        <v>6</v>
      </c>
      <c r="AS39" s="11">
        <v>42770</v>
      </c>
      <c r="AT39" s="20">
        <v>0.1</v>
      </c>
      <c r="AU39" s="20">
        <v>0.1</v>
      </c>
      <c r="AV39" s="21">
        <v>0.1</v>
      </c>
      <c r="AW39" s="21">
        <v>0.1</v>
      </c>
      <c r="AX39" s="21">
        <v>0.1</v>
      </c>
      <c r="AZ39" s="11">
        <v>42770</v>
      </c>
      <c r="BA39" s="22">
        <v>0.94</v>
      </c>
      <c r="BB39" s="22">
        <v>0.72</v>
      </c>
      <c r="BC39" s="17">
        <v>0.72</v>
      </c>
      <c r="BD39" s="17">
        <v>0.83</v>
      </c>
      <c r="BE39" s="17">
        <v>0.94</v>
      </c>
      <c r="BG39" s="11">
        <v>42770</v>
      </c>
      <c r="BH39" s="24"/>
      <c r="BI39" s="24"/>
      <c r="BJ39" s="17">
        <v>0</v>
      </c>
      <c r="BK39" s="17" t="e">
        <v>#DIV/0!</v>
      </c>
      <c r="BL39" s="17">
        <v>0</v>
      </c>
      <c r="BN39" s="11">
        <v>42770</v>
      </c>
      <c r="BO39" s="24"/>
      <c r="BP39" s="24"/>
      <c r="BQ39" s="17">
        <v>0</v>
      </c>
      <c r="BR39" s="17" t="e">
        <v>#DIV/0!</v>
      </c>
      <c r="BS39" s="17">
        <v>0</v>
      </c>
      <c r="BU39" s="11">
        <v>42770</v>
      </c>
      <c r="BV39" s="24">
        <v>0.94</v>
      </c>
      <c r="BW39" s="24">
        <v>0.72</v>
      </c>
      <c r="BX39" s="17">
        <v>0.72</v>
      </c>
      <c r="BY39" s="17">
        <v>0.83</v>
      </c>
      <c r="BZ39" s="17">
        <v>0.94</v>
      </c>
      <c r="CB39" s="11">
        <v>42770</v>
      </c>
      <c r="CC39" s="18">
        <v>10.55</v>
      </c>
      <c r="CD39" s="18">
        <v>13.11</v>
      </c>
      <c r="CE39" s="19">
        <v>10.55</v>
      </c>
      <c r="CF39" s="19">
        <v>11.83</v>
      </c>
      <c r="CG39" s="19">
        <v>13.11</v>
      </c>
      <c r="CI39" s="11">
        <v>42770</v>
      </c>
      <c r="CJ39" s="12">
        <v>64</v>
      </c>
      <c r="CK39" s="12">
        <v>68</v>
      </c>
      <c r="CL39" s="13">
        <v>64</v>
      </c>
      <c r="CM39" s="13">
        <v>66</v>
      </c>
      <c r="CN39" s="13">
        <v>68</v>
      </c>
      <c r="CP39" s="11">
        <v>42770</v>
      </c>
      <c r="CQ39" s="18">
        <v>43.9</v>
      </c>
      <c r="CR39" s="18">
        <v>47.5</v>
      </c>
      <c r="CS39" s="19">
        <v>43.9</v>
      </c>
      <c r="CT39" s="19">
        <v>45.7</v>
      </c>
      <c r="CU39" s="19">
        <v>47.5</v>
      </c>
      <c r="CW39" s="11">
        <v>42770</v>
      </c>
      <c r="CX39" s="24">
        <v>0.95</v>
      </c>
      <c r="CY39" s="24">
        <v>1.22</v>
      </c>
      <c r="CZ39" s="17">
        <v>0.95</v>
      </c>
      <c r="DA39" s="17">
        <v>1.085</v>
      </c>
      <c r="DB39" s="17">
        <v>1.22</v>
      </c>
      <c r="DD39" s="11">
        <v>42770</v>
      </c>
      <c r="DE39" s="22">
        <v>6.96</v>
      </c>
      <c r="DF39" s="22">
        <v>7.33</v>
      </c>
      <c r="DG39" s="17">
        <v>6.96</v>
      </c>
      <c r="DH39" s="17">
        <v>7.1449999999999996</v>
      </c>
      <c r="DI39" s="17">
        <v>7.33</v>
      </c>
      <c r="DK39" s="11">
        <v>42770</v>
      </c>
      <c r="DL39" s="25">
        <v>6.0000000000000001E-3</v>
      </c>
      <c r="DM39" s="25">
        <v>6.0000000000000001E-3</v>
      </c>
      <c r="DN39" s="21">
        <v>6.0000000000000001E-3</v>
      </c>
      <c r="DO39" s="21">
        <v>6.0000000000000001E-3</v>
      </c>
      <c r="DP39" s="21">
        <v>6.0000000000000001E-3</v>
      </c>
      <c r="DR39" s="11">
        <v>42770</v>
      </c>
      <c r="DS39" s="26">
        <v>0.1</v>
      </c>
      <c r="DT39" s="26">
        <v>0.1</v>
      </c>
      <c r="DU39" s="21">
        <v>0.3</v>
      </c>
      <c r="DV39" s="21">
        <v>0.3</v>
      </c>
      <c r="DW39" s="21">
        <v>0.3</v>
      </c>
      <c r="DY39" s="11">
        <v>42770</v>
      </c>
      <c r="DZ39" s="22">
        <v>0.28999999999999998</v>
      </c>
      <c r="EA39" s="22">
        <v>0.06</v>
      </c>
      <c r="EB39" s="17">
        <v>0.06</v>
      </c>
      <c r="EC39" s="17">
        <v>0.17499999999999999</v>
      </c>
      <c r="ED39" s="17">
        <v>0.28999999999999998</v>
      </c>
      <c r="EF39" s="11">
        <v>42770</v>
      </c>
      <c r="EG39" s="27">
        <v>8.6999999999999993</v>
      </c>
      <c r="EH39" s="27">
        <v>6.7</v>
      </c>
      <c r="EI39" s="19">
        <v>6.7</v>
      </c>
      <c r="EJ39" s="19">
        <v>7.6999999999999993</v>
      </c>
      <c r="EK39" s="19">
        <v>8.6999999999999993</v>
      </c>
      <c r="EM39" s="11">
        <v>42770</v>
      </c>
      <c r="EN39" s="18">
        <v>25</v>
      </c>
      <c r="EO39" s="18">
        <v>60</v>
      </c>
      <c r="EP39" s="19">
        <v>25</v>
      </c>
      <c r="EQ39" s="19">
        <v>42.5</v>
      </c>
      <c r="ER39" s="19">
        <v>60</v>
      </c>
      <c r="ET39" s="11">
        <v>42770</v>
      </c>
      <c r="EU39" s="18">
        <v>10</v>
      </c>
      <c r="EV39" s="18">
        <v>10</v>
      </c>
      <c r="EW39" s="19">
        <v>10</v>
      </c>
      <c r="EX39" s="19">
        <v>10</v>
      </c>
      <c r="EY39" s="19">
        <v>10</v>
      </c>
      <c r="FA39" s="11">
        <v>42770</v>
      </c>
      <c r="FB39" s="18">
        <v>17.739999999999998</v>
      </c>
      <c r="FC39" s="18">
        <v>20.5</v>
      </c>
      <c r="FD39" s="19">
        <v>17.739999999999998</v>
      </c>
      <c r="FE39" s="19">
        <v>19.119999999999997</v>
      </c>
      <c r="FF39" s="19">
        <v>20.5</v>
      </c>
      <c r="FH39" s="11">
        <v>42770</v>
      </c>
      <c r="FI39" s="23">
        <v>1.41</v>
      </c>
      <c r="FJ39" s="23">
        <v>3.36</v>
      </c>
      <c r="FK39" s="17">
        <v>1.41</v>
      </c>
      <c r="FL39" s="17">
        <v>2.3849999999999998</v>
      </c>
      <c r="FM39" s="17">
        <v>3.36</v>
      </c>
      <c r="FO39" s="11">
        <v>42770</v>
      </c>
      <c r="FP39" s="26">
        <v>2E-3</v>
      </c>
      <c r="FQ39" s="26">
        <v>2E-3</v>
      </c>
      <c r="FR39" s="21">
        <v>2E-3</v>
      </c>
      <c r="FS39" s="21">
        <v>2E-3</v>
      </c>
      <c r="FT39" s="21">
        <v>2E-3</v>
      </c>
      <c r="FV39" s="11">
        <v>42770</v>
      </c>
      <c r="FW39" s="16">
        <v>1</v>
      </c>
      <c r="FX39" s="16">
        <v>7</v>
      </c>
      <c r="FY39" s="19">
        <v>1</v>
      </c>
      <c r="FZ39" s="19">
        <v>4</v>
      </c>
      <c r="GA39" s="19">
        <v>7</v>
      </c>
      <c r="GB39" s="69"/>
      <c r="GC39" s="11">
        <v>42770</v>
      </c>
      <c r="GD39" s="71">
        <v>5.0000000000000001E-4</v>
      </c>
      <c r="GE39" s="71">
        <v>5.0000000000000001E-4</v>
      </c>
      <c r="GF39" s="72">
        <v>5.0000000000000001E-4</v>
      </c>
      <c r="GG39" s="72">
        <v>5.0000000000000001E-4</v>
      </c>
      <c r="GH39" s="72">
        <v>5.0000000000000001E-4</v>
      </c>
    </row>
    <row r="40" spans="1:190" s="14" customFormat="1" ht="10.199999999999999" x14ac:dyDescent="0.3">
      <c r="A40" s="58" t="s">
        <v>409</v>
      </c>
      <c r="B40" s="11">
        <v>42826</v>
      </c>
      <c r="C40" s="12">
        <v>920</v>
      </c>
      <c r="D40" s="12">
        <v>3100</v>
      </c>
      <c r="E40" s="13">
        <v>920</v>
      </c>
      <c r="F40" s="13">
        <v>2010</v>
      </c>
      <c r="G40" s="13">
        <v>3100</v>
      </c>
      <c r="I40" s="11">
        <v>42826</v>
      </c>
      <c r="J40" s="15">
        <v>140</v>
      </c>
      <c r="K40" s="15">
        <v>480</v>
      </c>
      <c r="L40" s="13">
        <v>140</v>
      </c>
      <c r="M40" s="13">
        <v>310</v>
      </c>
      <c r="N40" s="13">
        <v>480</v>
      </c>
      <c r="P40" s="11">
        <v>42826</v>
      </c>
      <c r="Q40" s="16">
        <v>5</v>
      </c>
      <c r="R40" s="16">
        <v>6.3</v>
      </c>
      <c r="S40" s="17">
        <v>5</v>
      </c>
      <c r="T40" s="17">
        <v>5.65</v>
      </c>
      <c r="U40" s="17">
        <v>6.3</v>
      </c>
      <c r="W40" s="11">
        <v>42826</v>
      </c>
      <c r="X40" s="18">
        <v>62</v>
      </c>
      <c r="Y40" s="18">
        <v>79.599999999999994</v>
      </c>
      <c r="Z40" s="19">
        <v>62</v>
      </c>
      <c r="AA40" s="19">
        <v>70.8</v>
      </c>
      <c r="AB40" s="19">
        <v>79.599999999999994</v>
      </c>
      <c r="AD40" s="11">
        <v>42826</v>
      </c>
      <c r="AE40" s="18">
        <v>24.8</v>
      </c>
      <c r="AF40" s="18">
        <v>25.6</v>
      </c>
      <c r="AG40" s="19">
        <v>24.8</v>
      </c>
      <c r="AH40" s="19">
        <v>25.200000000000003</v>
      </c>
      <c r="AI40" s="19">
        <v>25.6</v>
      </c>
      <c r="AJ40" s="19">
        <v>0.80000000000000071</v>
      </c>
      <c r="AL40" s="11">
        <v>42826</v>
      </c>
      <c r="AM40" s="16">
        <v>10.7</v>
      </c>
      <c r="AN40" s="16">
        <v>3.46</v>
      </c>
      <c r="AO40" s="19">
        <v>3.46</v>
      </c>
      <c r="AP40" s="19">
        <v>7.08</v>
      </c>
      <c r="AQ40" s="19">
        <v>10.7</v>
      </c>
      <c r="AS40" s="11">
        <v>42826</v>
      </c>
      <c r="AT40" s="20">
        <v>0.1</v>
      </c>
      <c r="AU40" s="20">
        <v>0.1</v>
      </c>
      <c r="AV40" s="21">
        <v>0.1</v>
      </c>
      <c r="AW40" s="21">
        <v>0.1</v>
      </c>
      <c r="AX40" s="21">
        <v>0.1</v>
      </c>
      <c r="AZ40" s="11">
        <v>42826</v>
      </c>
      <c r="BA40" s="22">
        <v>0.85</v>
      </c>
      <c r="BB40" s="22">
        <v>0.66</v>
      </c>
      <c r="BC40" s="17">
        <v>0.66</v>
      </c>
      <c r="BD40" s="17">
        <v>0.755</v>
      </c>
      <c r="BE40" s="17">
        <v>0.85</v>
      </c>
      <c r="BG40" s="11">
        <v>42826</v>
      </c>
      <c r="BH40" s="24"/>
      <c r="BI40" s="24"/>
      <c r="BJ40" s="17">
        <v>0</v>
      </c>
      <c r="BK40" s="17" t="e">
        <v>#DIV/0!</v>
      </c>
      <c r="BL40" s="17">
        <v>0</v>
      </c>
      <c r="BN40" s="11">
        <v>42826</v>
      </c>
      <c r="BO40" s="24"/>
      <c r="BP40" s="24"/>
      <c r="BQ40" s="17">
        <v>0</v>
      </c>
      <c r="BR40" s="17" t="e">
        <v>#DIV/0!</v>
      </c>
      <c r="BS40" s="17">
        <v>0</v>
      </c>
      <c r="BU40" s="11">
        <v>42826</v>
      </c>
      <c r="BV40" s="24">
        <v>0.85</v>
      </c>
      <c r="BW40" s="24">
        <v>0.66</v>
      </c>
      <c r="BX40" s="17">
        <v>0.66</v>
      </c>
      <c r="BY40" s="17">
        <v>0.755</v>
      </c>
      <c r="BZ40" s="17">
        <v>0.85</v>
      </c>
      <c r="CB40" s="11">
        <v>42826</v>
      </c>
      <c r="CC40" s="18">
        <v>15.9</v>
      </c>
      <c r="CD40" s="18">
        <v>16.260000000000002</v>
      </c>
      <c r="CE40" s="19">
        <v>15.9</v>
      </c>
      <c r="CF40" s="19">
        <v>16.080000000000002</v>
      </c>
      <c r="CG40" s="19">
        <v>16.260000000000002</v>
      </c>
      <c r="CI40" s="11">
        <v>42826</v>
      </c>
      <c r="CJ40" s="12">
        <v>104</v>
      </c>
      <c r="CK40" s="12">
        <v>80</v>
      </c>
      <c r="CL40" s="13">
        <v>80</v>
      </c>
      <c r="CM40" s="13">
        <v>92</v>
      </c>
      <c r="CN40" s="13">
        <v>104</v>
      </c>
      <c r="CP40" s="11">
        <v>42826</v>
      </c>
      <c r="CQ40" s="18">
        <v>48.5</v>
      </c>
      <c r="CR40" s="18">
        <v>45.2</v>
      </c>
      <c r="CS40" s="19">
        <v>45.2</v>
      </c>
      <c r="CT40" s="19">
        <v>46.85</v>
      </c>
      <c r="CU40" s="19">
        <v>48.5</v>
      </c>
      <c r="CW40" s="11">
        <v>42826</v>
      </c>
      <c r="CX40" s="24">
        <v>1.61</v>
      </c>
      <c r="CY40" s="24">
        <v>1.58</v>
      </c>
      <c r="CZ40" s="17">
        <v>1.58</v>
      </c>
      <c r="DA40" s="17">
        <v>1.5950000000000002</v>
      </c>
      <c r="DB40" s="17">
        <v>1.61</v>
      </c>
      <c r="DD40" s="11">
        <v>42826</v>
      </c>
      <c r="DE40" s="22">
        <v>6.83</v>
      </c>
      <c r="DF40" s="22">
        <v>7.04</v>
      </c>
      <c r="DG40" s="17">
        <v>6.83</v>
      </c>
      <c r="DH40" s="17">
        <v>6.9350000000000005</v>
      </c>
      <c r="DI40" s="17">
        <v>7.04</v>
      </c>
      <c r="DK40" s="11">
        <v>42826</v>
      </c>
      <c r="DL40" s="25">
        <v>0.01</v>
      </c>
      <c r="DM40" s="25">
        <v>0.01</v>
      </c>
      <c r="DN40" s="21">
        <v>0.01</v>
      </c>
      <c r="DO40" s="21">
        <v>0.01</v>
      </c>
      <c r="DP40" s="21">
        <v>0.01</v>
      </c>
      <c r="DR40" s="11">
        <v>42826</v>
      </c>
      <c r="DS40" s="26">
        <v>0.23</v>
      </c>
      <c r="DT40" s="26">
        <v>0.11</v>
      </c>
      <c r="DU40" s="21">
        <v>0.3</v>
      </c>
      <c r="DV40" s="21">
        <v>0.3</v>
      </c>
      <c r="DW40" s="21">
        <v>0.3</v>
      </c>
      <c r="DY40" s="11">
        <v>42826</v>
      </c>
      <c r="DZ40" s="22">
        <v>0.69</v>
      </c>
      <c r="EA40" s="22">
        <v>0.45</v>
      </c>
      <c r="EB40" s="17">
        <v>0.45</v>
      </c>
      <c r="EC40" s="17">
        <v>0.56999999999999995</v>
      </c>
      <c r="ED40" s="17">
        <v>0.69</v>
      </c>
      <c r="EF40" s="11">
        <v>42826</v>
      </c>
      <c r="EG40" s="27">
        <v>2</v>
      </c>
      <c r="EH40" s="27">
        <v>3</v>
      </c>
      <c r="EI40" s="19">
        <v>2</v>
      </c>
      <c r="EJ40" s="19">
        <v>2.5</v>
      </c>
      <c r="EK40" s="19">
        <v>3</v>
      </c>
      <c r="EM40" s="11">
        <v>42826</v>
      </c>
      <c r="EN40" s="18">
        <v>7</v>
      </c>
      <c r="EO40" s="18">
        <v>13</v>
      </c>
      <c r="EP40" s="19">
        <v>7</v>
      </c>
      <c r="EQ40" s="19">
        <v>10</v>
      </c>
      <c r="ER40" s="19">
        <v>13</v>
      </c>
      <c r="ET40" s="11">
        <v>42826</v>
      </c>
      <c r="EU40" s="18">
        <v>10</v>
      </c>
      <c r="EV40" s="18">
        <v>10</v>
      </c>
      <c r="EW40" s="19">
        <v>10</v>
      </c>
      <c r="EX40" s="19">
        <v>10</v>
      </c>
      <c r="EY40" s="19">
        <v>10</v>
      </c>
      <c r="FA40" s="11">
        <v>42826</v>
      </c>
      <c r="FB40" s="18">
        <v>16.88</v>
      </c>
      <c r="FC40" s="18">
        <v>18.05</v>
      </c>
      <c r="FD40" s="19">
        <v>16.88</v>
      </c>
      <c r="FE40" s="19">
        <v>17.465</v>
      </c>
      <c r="FF40" s="19">
        <v>18.05</v>
      </c>
      <c r="FH40" s="11">
        <v>42826</v>
      </c>
      <c r="FI40" s="23">
        <v>1.3</v>
      </c>
      <c r="FJ40" s="23">
        <v>1.97</v>
      </c>
      <c r="FK40" s="17">
        <v>1.3</v>
      </c>
      <c r="FL40" s="17">
        <v>1.635</v>
      </c>
      <c r="FM40" s="17">
        <v>1.97</v>
      </c>
      <c r="FO40" s="11">
        <v>42826</v>
      </c>
      <c r="FP40" s="26">
        <v>2E-3</v>
      </c>
      <c r="FQ40" s="26">
        <v>2E-3</v>
      </c>
      <c r="FR40" s="21">
        <v>2E-3</v>
      </c>
      <c r="FS40" s="21">
        <v>2E-3</v>
      </c>
      <c r="FT40" s="21">
        <v>2E-3</v>
      </c>
      <c r="FV40" s="11">
        <v>42826</v>
      </c>
      <c r="FW40" s="16">
        <v>1</v>
      </c>
      <c r="FX40" s="16">
        <v>4</v>
      </c>
      <c r="FY40" s="19">
        <v>1</v>
      </c>
      <c r="FZ40" s="19">
        <v>2.5</v>
      </c>
      <c r="GA40" s="19">
        <v>4</v>
      </c>
      <c r="GB40" s="69"/>
      <c r="GC40" s="11">
        <v>42826</v>
      </c>
      <c r="GD40" s="71">
        <v>1E-3</v>
      </c>
      <c r="GE40" s="71">
        <v>1E-3</v>
      </c>
      <c r="GF40" s="72">
        <v>1E-3</v>
      </c>
      <c r="GG40" s="72">
        <v>1E-3</v>
      </c>
      <c r="GH40" s="72">
        <v>1E-3</v>
      </c>
    </row>
    <row r="41" spans="1:190" s="14" customFormat="1" ht="10.199999999999999" x14ac:dyDescent="0.3">
      <c r="A41" s="58" t="s">
        <v>410</v>
      </c>
      <c r="B41" s="11">
        <v>42887</v>
      </c>
      <c r="C41" s="12">
        <v>130</v>
      </c>
      <c r="D41" s="12">
        <v>1.8</v>
      </c>
      <c r="E41" s="13">
        <v>1.8</v>
      </c>
      <c r="F41" s="13">
        <v>65.900000000000006</v>
      </c>
      <c r="G41" s="13">
        <v>130</v>
      </c>
      <c r="I41" s="11">
        <v>42887</v>
      </c>
      <c r="J41" s="15">
        <v>22</v>
      </c>
      <c r="K41" s="15">
        <v>1.8</v>
      </c>
      <c r="L41" s="13">
        <v>1.8</v>
      </c>
      <c r="M41" s="13">
        <v>11.9</v>
      </c>
      <c r="N41" s="13">
        <v>22</v>
      </c>
      <c r="P41" s="11">
        <v>42887</v>
      </c>
      <c r="Q41" s="16">
        <v>9.6</v>
      </c>
      <c r="R41" s="16">
        <v>9.8000000000000007</v>
      </c>
      <c r="S41" s="17">
        <v>9.6</v>
      </c>
      <c r="T41" s="17">
        <v>9.6999999999999993</v>
      </c>
      <c r="U41" s="17">
        <v>9.8000000000000007</v>
      </c>
      <c r="W41" s="11">
        <v>42887</v>
      </c>
      <c r="X41" s="18">
        <v>104</v>
      </c>
      <c r="Y41" s="18">
        <v>102.5</v>
      </c>
      <c r="Z41" s="19">
        <v>102.5</v>
      </c>
      <c r="AA41" s="19">
        <v>103.25</v>
      </c>
      <c r="AB41" s="19">
        <v>104</v>
      </c>
      <c r="AD41" s="11">
        <v>42887</v>
      </c>
      <c r="AE41" s="18">
        <v>17.3</v>
      </c>
      <c r="AF41" s="18">
        <v>17.399999999999999</v>
      </c>
      <c r="AG41" s="19">
        <v>17.3</v>
      </c>
      <c r="AH41" s="19">
        <v>17.350000000000001</v>
      </c>
      <c r="AI41" s="19">
        <v>17.399999999999999</v>
      </c>
      <c r="AJ41" s="19">
        <v>9.9999999999997868E-2</v>
      </c>
      <c r="AL41" s="11">
        <v>42887</v>
      </c>
      <c r="AM41" s="16">
        <v>46.5</v>
      </c>
      <c r="AN41" s="16">
        <v>21.7</v>
      </c>
      <c r="AO41" s="19">
        <v>21.7</v>
      </c>
      <c r="AP41" s="19">
        <v>34.1</v>
      </c>
      <c r="AQ41" s="19">
        <v>46.5</v>
      </c>
      <c r="AS41" s="11">
        <v>42887</v>
      </c>
      <c r="AT41" s="20">
        <v>0.1</v>
      </c>
      <c r="AU41" s="20">
        <v>0.1</v>
      </c>
      <c r="AV41" s="21">
        <v>0.1</v>
      </c>
      <c r="AW41" s="21">
        <v>0.1</v>
      </c>
      <c r="AX41" s="21">
        <v>0.1</v>
      </c>
      <c r="AZ41" s="11">
        <v>42887</v>
      </c>
      <c r="BA41" s="22">
        <v>1.032</v>
      </c>
      <c r="BB41" s="22">
        <v>0.98699999999999999</v>
      </c>
      <c r="BC41" s="17">
        <v>0.98699999999999999</v>
      </c>
      <c r="BD41" s="17">
        <v>1.0095000000000001</v>
      </c>
      <c r="BE41" s="17">
        <v>1.032</v>
      </c>
      <c r="BG41" s="11">
        <v>42887</v>
      </c>
      <c r="BH41" s="24"/>
      <c r="BI41" s="24"/>
      <c r="BJ41" s="17">
        <v>0</v>
      </c>
      <c r="BK41" s="17" t="e">
        <v>#DIV/0!</v>
      </c>
      <c r="BL41" s="17">
        <v>0</v>
      </c>
      <c r="BN41" s="11">
        <v>42887</v>
      </c>
      <c r="BO41" s="24"/>
      <c r="BP41" s="24"/>
      <c r="BQ41" s="17">
        <v>0</v>
      </c>
      <c r="BR41" s="17" t="e">
        <v>#DIV/0!</v>
      </c>
      <c r="BS41" s="17">
        <v>0</v>
      </c>
      <c r="BU41" s="11">
        <v>42887</v>
      </c>
      <c r="BV41" s="24">
        <v>1.03</v>
      </c>
      <c r="BW41" s="24">
        <v>0.99</v>
      </c>
      <c r="BX41" s="17">
        <v>0.99</v>
      </c>
      <c r="BY41" s="17">
        <v>1.01</v>
      </c>
      <c r="BZ41" s="17">
        <v>1.03</v>
      </c>
      <c r="CB41" s="11">
        <v>42887</v>
      </c>
      <c r="CC41" s="18">
        <v>10.72</v>
      </c>
      <c r="CD41" s="18">
        <v>11.46</v>
      </c>
      <c r="CE41" s="19">
        <v>10.72</v>
      </c>
      <c r="CF41" s="19">
        <v>11.09</v>
      </c>
      <c r="CG41" s="19">
        <v>11.46</v>
      </c>
      <c r="CI41" s="11">
        <v>42887</v>
      </c>
      <c r="CJ41" s="12">
        <v>78</v>
      </c>
      <c r="CK41" s="12">
        <v>78</v>
      </c>
      <c r="CL41" s="13">
        <v>78</v>
      </c>
      <c r="CM41" s="13">
        <v>78</v>
      </c>
      <c r="CN41" s="13">
        <v>78</v>
      </c>
      <c r="CP41" s="11">
        <v>42887</v>
      </c>
      <c r="CQ41" s="18">
        <v>41.6</v>
      </c>
      <c r="CR41" s="18">
        <v>42.6</v>
      </c>
      <c r="CS41" s="19">
        <v>41.6</v>
      </c>
      <c r="CT41" s="19">
        <v>42.1</v>
      </c>
      <c r="CU41" s="19">
        <v>42.6</v>
      </c>
      <c r="CW41" s="11">
        <v>42887</v>
      </c>
      <c r="CX41" s="24">
        <v>1.54</v>
      </c>
      <c r="CY41" s="24">
        <v>1.97</v>
      </c>
      <c r="CZ41" s="17">
        <v>1.54</v>
      </c>
      <c r="DA41" s="17">
        <v>1.7549999999999999</v>
      </c>
      <c r="DB41" s="17">
        <v>1.97</v>
      </c>
      <c r="DD41" s="11">
        <v>42887</v>
      </c>
      <c r="DE41" s="22">
        <v>7.01</v>
      </c>
      <c r="DF41" s="22">
        <v>7.48</v>
      </c>
      <c r="DG41" s="17">
        <v>7.01</v>
      </c>
      <c r="DH41" s="17">
        <v>7.2450000000000001</v>
      </c>
      <c r="DI41" s="17">
        <v>7.48</v>
      </c>
      <c r="DK41" s="11">
        <v>42887</v>
      </c>
      <c r="DL41" s="25">
        <v>1.4999999999999999E-2</v>
      </c>
      <c r="DM41" s="25">
        <v>1.2E-2</v>
      </c>
      <c r="DN41" s="21">
        <v>1.2E-2</v>
      </c>
      <c r="DO41" s="21">
        <v>1.35E-2</v>
      </c>
      <c r="DP41" s="21">
        <v>1.4999999999999999E-2</v>
      </c>
      <c r="DR41" s="11">
        <v>42887</v>
      </c>
      <c r="DS41" s="26">
        <v>0.71</v>
      </c>
      <c r="DT41" s="26">
        <v>0.75</v>
      </c>
      <c r="DU41" s="21">
        <v>0.3</v>
      </c>
      <c r="DV41" s="21">
        <v>0.3</v>
      </c>
      <c r="DW41" s="21">
        <v>0.3</v>
      </c>
      <c r="DY41" s="11">
        <v>42887</v>
      </c>
      <c r="DZ41" s="22">
        <v>0.9</v>
      </c>
      <c r="EA41" s="22">
        <v>0.59</v>
      </c>
      <c r="EB41" s="17">
        <v>0.59</v>
      </c>
      <c r="EC41" s="17">
        <v>0.745</v>
      </c>
      <c r="ED41" s="17">
        <v>0.9</v>
      </c>
      <c r="EF41" s="11">
        <v>42887</v>
      </c>
      <c r="EG41" s="27">
        <v>0.8</v>
      </c>
      <c r="EH41" s="27">
        <v>0.8</v>
      </c>
      <c r="EI41" s="19">
        <v>0.8</v>
      </c>
      <c r="EJ41" s="19">
        <v>0.8</v>
      </c>
      <c r="EK41" s="19">
        <v>0.8</v>
      </c>
      <c r="EM41" s="11">
        <v>42887</v>
      </c>
      <c r="EN41" s="18">
        <v>7</v>
      </c>
      <c r="EO41" s="18">
        <v>21</v>
      </c>
      <c r="EP41" s="19">
        <v>7</v>
      </c>
      <c r="EQ41" s="19">
        <v>14</v>
      </c>
      <c r="ER41" s="19">
        <v>21</v>
      </c>
      <c r="ET41" s="11">
        <v>42887</v>
      </c>
      <c r="EU41" s="18">
        <v>10</v>
      </c>
      <c r="EV41" s="18">
        <v>10</v>
      </c>
      <c r="EW41" s="19">
        <v>10</v>
      </c>
      <c r="EX41" s="19">
        <v>10</v>
      </c>
      <c r="EY41" s="19">
        <v>10</v>
      </c>
      <c r="FA41" s="11">
        <v>42887</v>
      </c>
      <c r="FB41" s="18">
        <v>15.8</v>
      </c>
      <c r="FC41" s="18">
        <v>15.69</v>
      </c>
      <c r="FD41" s="19">
        <v>15.69</v>
      </c>
      <c r="FE41" s="19">
        <v>15.745000000000001</v>
      </c>
      <c r="FF41" s="19">
        <v>15.8</v>
      </c>
      <c r="FH41" s="11">
        <v>42887</v>
      </c>
      <c r="FI41" s="23">
        <v>1.73</v>
      </c>
      <c r="FJ41" s="23">
        <v>1</v>
      </c>
      <c r="FK41" s="17">
        <v>1</v>
      </c>
      <c r="FL41" s="17">
        <v>1.365</v>
      </c>
      <c r="FM41" s="17">
        <v>1.73</v>
      </c>
      <c r="FO41" s="11">
        <v>42887</v>
      </c>
      <c r="FP41" s="26">
        <v>2E-3</v>
      </c>
      <c r="FQ41" s="26">
        <v>2E-3</v>
      </c>
      <c r="FR41" s="21">
        <v>2E-3</v>
      </c>
      <c r="FS41" s="21">
        <v>2E-3</v>
      </c>
      <c r="FT41" s="21">
        <v>2E-3</v>
      </c>
      <c r="FV41" s="11">
        <v>42887</v>
      </c>
      <c r="FW41" s="16">
        <v>1</v>
      </c>
      <c r="FX41" s="16">
        <v>1</v>
      </c>
      <c r="FY41" s="19">
        <v>1</v>
      </c>
      <c r="FZ41" s="19">
        <v>1</v>
      </c>
      <c r="GA41" s="19">
        <v>1</v>
      </c>
      <c r="GB41" s="69"/>
      <c r="GC41" s="11">
        <v>42887</v>
      </c>
      <c r="GD41" s="71">
        <v>1E-3</v>
      </c>
      <c r="GE41" s="71">
        <v>1E-3</v>
      </c>
      <c r="GF41" s="72">
        <v>1E-3</v>
      </c>
      <c r="GG41" s="72">
        <v>1E-3</v>
      </c>
      <c r="GH41" s="72">
        <v>1E-3</v>
      </c>
    </row>
    <row r="42" spans="1:190" s="14" customFormat="1" ht="10.199999999999999" x14ac:dyDescent="0.3">
      <c r="A42" s="58" t="s">
        <v>410</v>
      </c>
      <c r="B42" s="11">
        <v>42948</v>
      </c>
      <c r="C42" s="12">
        <v>1.8</v>
      </c>
      <c r="D42" s="12">
        <v>1.8</v>
      </c>
      <c r="E42" s="13">
        <v>1.8</v>
      </c>
      <c r="F42" s="13">
        <v>1.8</v>
      </c>
      <c r="G42" s="13">
        <v>1.8</v>
      </c>
      <c r="I42" s="11">
        <v>42948</v>
      </c>
      <c r="J42" s="15">
        <v>1.8</v>
      </c>
      <c r="K42" s="15">
        <v>1.8</v>
      </c>
      <c r="L42" s="13">
        <v>1.8</v>
      </c>
      <c r="M42" s="13">
        <v>1.8</v>
      </c>
      <c r="N42" s="13">
        <v>1.8</v>
      </c>
      <c r="P42" s="11">
        <v>42948</v>
      </c>
      <c r="Q42" s="16">
        <v>8.5</v>
      </c>
      <c r="R42" s="16">
        <v>8.4</v>
      </c>
      <c r="S42" s="17">
        <v>8.4</v>
      </c>
      <c r="T42" s="17">
        <v>8.4499999999999993</v>
      </c>
      <c r="U42" s="17">
        <v>8.5</v>
      </c>
      <c r="W42" s="11">
        <v>42948</v>
      </c>
      <c r="X42" s="18">
        <v>92.8</v>
      </c>
      <c r="Y42" s="18">
        <v>94</v>
      </c>
      <c r="Z42" s="19">
        <v>92.8</v>
      </c>
      <c r="AA42" s="19">
        <v>93.4</v>
      </c>
      <c r="AB42" s="19">
        <v>94</v>
      </c>
      <c r="AD42" s="11">
        <v>42948</v>
      </c>
      <c r="AE42" s="18">
        <v>17.600000000000001</v>
      </c>
      <c r="AF42" s="18">
        <v>18.3</v>
      </c>
      <c r="AG42" s="19">
        <v>17.600000000000001</v>
      </c>
      <c r="AH42" s="19">
        <v>17.950000000000003</v>
      </c>
      <c r="AI42" s="19">
        <v>18.3</v>
      </c>
      <c r="AJ42" s="19">
        <v>0.69999999999999929</v>
      </c>
      <c r="AL42" s="11">
        <v>42948</v>
      </c>
      <c r="AM42" s="16">
        <v>25.3</v>
      </c>
      <c r="AN42" s="16">
        <v>19.3</v>
      </c>
      <c r="AO42" s="19">
        <v>19.3</v>
      </c>
      <c r="AP42" s="19">
        <v>22.3</v>
      </c>
      <c r="AQ42" s="19">
        <v>25.3</v>
      </c>
      <c r="AS42" s="11">
        <v>42948</v>
      </c>
      <c r="AT42" s="20">
        <v>0.04</v>
      </c>
      <c r="AU42" s="20">
        <v>0.03</v>
      </c>
      <c r="AV42" s="21">
        <v>0.03</v>
      </c>
      <c r="AW42" s="21">
        <v>3.5000000000000003E-2</v>
      </c>
      <c r="AX42" s="21">
        <v>0.04</v>
      </c>
      <c r="AZ42" s="11">
        <v>42948</v>
      </c>
      <c r="BA42" s="22">
        <v>0.66</v>
      </c>
      <c r="BB42" s="22">
        <v>1.08</v>
      </c>
      <c r="BC42" s="17">
        <v>0.66</v>
      </c>
      <c r="BD42" s="17">
        <v>0.87000000000000011</v>
      </c>
      <c r="BE42" s="17">
        <v>1.08</v>
      </c>
      <c r="BG42" s="11">
        <v>42948</v>
      </c>
      <c r="BH42" s="24"/>
      <c r="BI42" s="24"/>
      <c r="BJ42" s="17">
        <v>0</v>
      </c>
      <c r="BK42" s="17" t="e">
        <v>#DIV/0!</v>
      </c>
      <c r="BL42" s="17">
        <v>0</v>
      </c>
      <c r="BN42" s="11">
        <v>42948</v>
      </c>
      <c r="BO42" s="24"/>
      <c r="BP42" s="24"/>
      <c r="BQ42" s="17">
        <v>0</v>
      </c>
      <c r="BR42" s="17" t="e">
        <v>#DIV/0!</v>
      </c>
      <c r="BS42" s="17">
        <v>0</v>
      </c>
      <c r="BU42" s="11">
        <v>42948</v>
      </c>
      <c r="BV42" s="24">
        <v>0.87</v>
      </c>
      <c r="BW42" s="24">
        <v>1.28</v>
      </c>
      <c r="BX42" s="17">
        <v>0.87</v>
      </c>
      <c r="BY42" s="17">
        <v>1.075</v>
      </c>
      <c r="BZ42" s="17">
        <v>1.28</v>
      </c>
      <c r="CB42" s="11">
        <v>42948</v>
      </c>
      <c r="CC42" s="18">
        <v>13.84</v>
      </c>
      <c r="CD42" s="18">
        <v>14.57</v>
      </c>
      <c r="CE42" s="19">
        <v>13.84</v>
      </c>
      <c r="CF42" s="19">
        <v>14.205</v>
      </c>
      <c r="CG42" s="19">
        <v>14.57</v>
      </c>
      <c r="CI42" s="11">
        <v>42948</v>
      </c>
      <c r="CJ42" s="12">
        <v>96</v>
      </c>
      <c r="CK42" s="12">
        <v>110</v>
      </c>
      <c r="CL42" s="13">
        <v>96</v>
      </c>
      <c r="CM42" s="13">
        <v>103</v>
      </c>
      <c r="CN42" s="13">
        <v>110</v>
      </c>
      <c r="CP42" s="11">
        <v>42948</v>
      </c>
      <c r="CQ42" s="18">
        <v>46.2</v>
      </c>
      <c r="CR42" s="18">
        <v>48.1</v>
      </c>
      <c r="CS42" s="19">
        <v>46.2</v>
      </c>
      <c r="CT42" s="19">
        <v>47.150000000000006</v>
      </c>
      <c r="CU42" s="19">
        <v>48.1</v>
      </c>
      <c r="CW42" s="11">
        <v>42948</v>
      </c>
      <c r="CX42" s="24">
        <v>6.6</v>
      </c>
      <c r="CY42" s="24">
        <v>7.1</v>
      </c>
      <c r="CZ42" s="17">
        <v>6.6</v>
      </c>
      <c r="DA42" s="17">
        <v>6.85</v>
      </c>
      <c r="DB42" s="17">
        <v>7.1</v>
      </c>
      <c r="DD42" s="11">
        <v>42948</v>
      </c>
      <c r="DE42" s="22">
        <v>7.09</v>
      </c>
      <c r="DF42" s="22">
        <v>7.04</v>
      </c>
      <c r="DG42" s="17">
        <v>7.04</v>
      </c>
      <c r="DH42" s="17">
        <v>7.0649999999999995</v>
      </c>
      <c r="DI42" s="17">
        <v>7.09</v>
      </c>
      <c r="DK42" s="11">
        <v>42948</v>
      </c>
      <c r="DL42" s="25">
        <v>1.7999999999999999E-2</v>
      </c>
      <c r="DM42" s="25">
        <v>1.2999999999999999E-2</v>
      </c>
      <c r="DN42" s="21">
        <v>1.2999999999999999E-2</v>
      </c>
      <c r="DO42" s="21">
        <v>1.55E-2</v>
      </c>
      <c r="DP42" s="21">
        <v>1.7999999999999999E-2</v>
      </c>
      <c r="DR42" s="11">
        <v>42948</v>
      </c>
      <c r="DS42" s="26">
        <v>0.25</v>
      </c>
      <c r="DT42" s="26">
        <v>0.25</v>
      </c>
      <c r="DU42" s="21">
        <v>0.3</v>
      </c>
      <c r="DV42" s="21">
        <v>0.3</v>
      </c>
      <c r="DW42" s="21">
        <v>0.3</v>
      </c>
      <c r="DY42" s="11">
        <v>42948</v>
      </c>
      <c r="DZ42" s="22">
        <v>1.24</v>
      </c>
      <c r="EA42" s="22">
        <v>1.1599999999999999</v>
      </c>
      <c r="EB42" s="17">
        <v>1.1599999999999999</v>
      </c>
      <c r="EC42" s="17">
        <v>1.2</v>
      </c>
      <c r="ED42" s="17">
        <v>1.24</v>
      </c>
      <c r="EF42" s="11">
        <v>42948</v>
      </c>
      <c r="EG42" s="27">
        <v>6.5</v>
      </c>
      <c r="EH42" s="27">
        <v>2</v>
      </c>
      <c r="EI42" s="19">
        <v>2</v>
      </c>
      <c r="EJ42" s="19">
        <v>4.25</v>
      </c>
      <c r="EK42" s="19">
        <v>6.5</v>
      </c>
      <c r="EM42" s="11">
        <v>42948</v>
      </c>
      <c r="EN42" s="18">
        <v>25</v>
      </c>
      <c r="EO42" s="18">
        <v>54</v>
      </c>
      <c r="EP42" s="19">
        <v>25</v>
      </c>
      <c r="EQ42" s="19">
        <v>39.5</v>
      </c>
      <c r="ER42" s="19">
        <v>54</v>
      </c>
      <c r="ET42" s="11">
        <v>42948</v>
      </c>
      <c r="EU42" s="18">
        <v>10</v>
      </c>
      <c r="EV42" s="18">
        <v>10</v>
      </c>
      <c r="EW42" s="19">
        <v>10</v>
      </c>
      <c r="EX42" s="19">
        <v>10</v>
      </c>
      <c r="EY42" s="19">
        <v>10</v>
      </c>
      <c r="FA42" s="11">
        <v>42948</v>
      </c>
      <c r="FB42" s="18">
        <v>14.33</v>
      </c>
      <c r="FC42" s="18">
        <v>18.11</v>
      </c>
      <c r="FD42" s="19">
        <v>14.33</v>
      </c>
      <c r="FE42" s="19">
        <v>16.22</v>
      </c>
      <c r="FF42" s="19">
        <v>18.11</v>
      </c>
      <c r="FH42" s="11">
        <v>42948</v>
      </c>
      <c r="FI42" s="23">
        <v>0.55000000000000004</v>
      </c>
      <c r="FJ42" s="23">
        <v>0.95</v>
      </c>
      <c r="FK42" s="17">
        <v>0.55000000000000004</v>
      </c>
      <c r="FL42" s="17">
        <v>0.75</v>
      </c>
      <c r="FM42" s="17">
        <v>0.95</v>
      </c>
      <c r="FO42" s="11">
        <v>42948</v>
      </c>
      <c r="FP42" s="26">
        <v>2E-3</v>
      </c>
      <c r="FQ42" s="26">
        <v>2E-3</v>
      </c>
      <c r="FR42" s="21">
        <v>2E-3</v>
      </c>
      <c r="FS42" s="21">
        <v>2E-3</v>
      </c>
      <c r="FT42" s="21">
        <v>2E-3</v>
      </c>
      <c r="FV42" s="11">
        <v>42948</v>
      </c>
      <c r="FW42" s="16">
        <v>1</v>
      </c>
      <c r="FX42" s="16">
        <v>1</v>
      </c>
      <c r="FY42" s="19">
        <v>1</v>
      </c>
      <c r="FZ42" s="19">
        <v>1</v>
      </c>
      <c r="GA42" s="19">
        <v>1</v>
      </c>
      <c r="GB42" s="69"/>
      <c r="GC42" s="11">
        <v>42948</v>
      </c>
      <c r="GD42" s="71">
        <v>1E-3</v>
      </c>
      <c r="GE42" s="71">
        <v>1E-3</v>
      </c>
      <c r="GF42" s="72">
        <v>1E-3</v>
      </c>
      <c r="GG42" s="72">
        <v>1E-3</v>
      </c>
      <c r="GH42" s="72">
        <v>1E-3</v>
      </c>
    </row>
    <row r="43" spans="1:190" s="14" customFormat="1" ht="10.199999999999999" x14ac:dyDescent="0.3">
      <c r="A43" s="58" t="s">
        <v>411</v>
      </c>
      <c r="B43" s="11">
        <v>43009</v>
      </c>
      <c r="C43" s="12">
        <v>310</v>
      </c>
      <c r="D43" s="12">
        <v>170</v>
      </c>
      <c r="E43" s="13">
        <v>170</v>
      </c>
      <c r="F43" s="13">
        <v>240</v>
      </c>
      <c r="G43" s="13">
        <v>310</v>
      </c>
      <c r="I43" s="11">
        <v>43009</v>
      </c>
      <c r="J43" s="15">
        <v>45</v>
      </c>
      <c r="K43" s="15">
        <v>58</v>
      </c>
      <c r="L43" s="13">
        <v>45</v>
      </c>
      <c r="M43" s="13">
        <v>51.5</v>
      </c>
      <c r="N43" s="13">
        <v>58</v>
      </c>
      <c r="P43" s="11">
        <v>43009</v>
      </c>
      <c r="Q43" s="16">
        <v>7.2</v>
      </c>
      <c r="R43" s="16">
        <v>7.1</v>
      </c>
      <c r="S43" s="17">
        <v>7.1</v>
      </c>
      <c r="T43" s="17">
        <v>7.15</v>
      </c>
      <c r="U43" s="17">
        <v>7.2</v>
      </c>
      <c r="W43" s="11">
        <v>43009</v>
      </c>
      <c r="X43" s="18">
        <v>89.3</v>
      </c>
      <c r="Y43" s="18">
        <v>86.3</v>
      </c>
      <c r="Z43" s="19">
        <v>86.3</v>
      </c>
      <c r="AA43" s="19">
        <v>87.8</v>
      </c>
      <c r="AB43" s="19">
        <v>89.3</v>
      </c>
      <c r="AD43" s="11">
        <v>43009</v>
      </c>
      <c r="AE43" s="18">
        <v>23.7</v>
      </c>
      <c r="AF43" s="18">
        <v>22.9</v>
      </c>
      <c r="AG43" s="19">
        <v>22.9</v>
      </c>
      <c r="AH43" s="19">
        <v>23.299999999999997</v>
      </c>
      <c r="AI43" s="19">
        <v>23.7</v>
      </c>
      <c r="AJ43" s="19">
        <v>0.80000000000000071</v>
      </c>
      <c r="AL43" s="11">
        <v>43009</v>
      </c>
      <c r="AM43" s="16">
        <v>10.7</v>
      </c>
      <c r="AN43" s="16">
        <v>18.100000000000001</v>
      </c>
      <c r="AO43" s="19">
        <v>10.7</v>
      </c>
      <c r="AP43" s="19">
        <v>14.4</v>
      </c>
      <c r="AQ43" s="19">
        <v>18.100000000000001</v>
      </c>
      <c r="AS43" s="11">
        <v>43009</v>
      </c>
      <c r="AT43" s="20">
        <v>0.03</v>
      </c>
      <c r="AU43" s="20">
        <v>0.03</v>
      </c>
      <c r="AV43" s="21">
        <v>0.03</v>
      </c>
      <c r="AW43" s="21">
        <v>0.03</v>
      </c>
      <c r="AX43" s="21">
        <v>0.03</v>
      </c>
      <c r="AZ43" s="11">
        <v>43009</v>
      </c>
      <c r="BA43" s="22">
        <v>0.43</v>
      </c>
      <c r="BB43" s="22">
        <v>0.5</v>
      </c>
      <c r="BC43" s="17">
        <v>0.43</v>
      </c>
      <c r="BD43" s="17">
        <v>0.46499999999999997</v>
      </c>
      <c r="BE43" s="17">
        <v>0.5</v>
      </c>
      <c r="BG43" s="11">
        <v>43009</v>
      </c>
      <c r="BH43" s="24"/>
      <c r="BI43" s="24"/>
      <c r="BJ43" s="17">
        <v>0</v>
      </c>
      <c r="BK43" s="17" t="e">
        <v>#DIV/0!</v>
      </c>
      <c r="BL43" s="17">
        <v>0</v>
      </c>
      <c r="BN43" s="11">
        <v>43009</v>
      </c>
      <c r="BO43" s="24"/>
      <c r="BP43" s="24"/>
      <c r="BQ43" s="17">
        <v>0</v>
      </c>
      <c r="BR43" s="17" t="e">
        <v>#DIV/0!</v>
      </c>
      <c r="BS43" s="17">
        <v>0</v>
      </c>
      <c r="BU43" s="11">
        <v>43009</v>
      </c>
      <c r="BV43" s="24">
        <v>0.5</v>
      </c>
      <c r="BW43" s="24">
        <v>0.52</v>
      </c>
      <c r="BX43" s="17">
        <v>0.5</v>
      </c>
      <c r="BY43" s="17">
        <v>0.51</v>
      </c>
      <c r="BZ43" s="17">
        <v>0.52</v>
      </c>
      <c r="CB43" s="11">
        <v>43009</v>
      </c>
      <c r="CC43" s="18">
        <v>10.71</v>
      </c>
      <c r="CD43" s="18">
        <v>12.65</v>
      </c>
      <c r="CE43" s="19">
        <v>10.71</v>
      </c>
      <c r="CF43" s="19">
        <v>11.68</v>
      </c>
      <c r="CG43" s="19">
        <v>12.65</v>
      </c>
      <c r="CI43" s="11">
        <v>43009</v>
      </c>
      <c r="CJ43" s="12">
        <v>34</v>
      </c>
      <c r="CK43" s="12">
        <v>172</v>
      </c>
      <c r="CL43" s="13">
        <v>34</v>
      </c>
      <c r="CM43" s="13">
        <v>103</v>
      </c>
      <c r="CN43" s="13">
        <v>172</v>
      </c>
      <c r="CP43" s="11">
        <v>43009</v>
      </c>
      <c r="CQ43" s="18">
        <v>38.1</v>
      </c>
      <c r="CR43" s="18">
        <v>41.3</v>
      </c>
      <c r="CS43" s="19">
        <v>38.1</v>
      </c>
      <c r="CT43" s="19">
        <v>39.700000000000003</v>
      </c>
      <c r="CU43" s="19">
        <v>41.3</v>
      </c>
      <c r="CW43" s="11">
        <v>43009</v>
      </c>
      <c r="CX43" s="24">
        <v>8.6</v>
      </c>
      <c r="CY43" s="24">
        <v>7.1</v>
      </c>
      <c r="CZ43" s="17">
        <v>7.1</v>
      </c>
      <c r="DA43" s="17">
        <v>7.85</v>
      </c>
      <c r="DB43" s="17">
        <v>8.6</v>
      </c>
      <c r="DD43" s="11">
        <v>43009</v>
      </c>
      <c r="DE43" s="22">
        <v>7.22</v>
      </c>
      <c r="DF43" s="22">
        <v>7.27</v>
      </c>
      <c r="DG43" s="17">
        <v>7.22</v>
      </c>
      <c r="DH43" s="17">
        <v>7.2449999999999992</v>
      </c>
      <c r="DI43" s="17">
        <v>7.27</v>
      </c>
      <c r="DK43" s="11">
        <v>43009</v>
      </c>
      <c r="DL43" s="25">
        <v>1.2E-2</v>
      </c>
      <c r="DM43" s="25">
        <v>1.0999999999999999E-2</v>
      </c>
      <c r="DN43" s="21">
        <v>1.0999999999999999E-2</v>
      </c>
      <c r="DO43" s="21">
        <v>1.15E-2</v>
      </c>
      <c r="DP43" s="21">
        <v>1.2E-2</v>
      </c>
      <c r="DR43" s="11">
        <v>43009</v>
      </c>
      <c r="DS43" s="26">
        <v>0.25</v>
      </c>
      <c r="DT43" s="26">
        <v>0.25</v>
      </c>
      <c r="DU43" s="21">
        <v>0.25</v>
      </c>
      <c r="DV43" s="21">
        <v>0.25</v>
      </c>
      <c r="DW43" s="21">
        <v>0.25</v>
      </c>
      <c r="DY43" s="11">
        <v>43009</v>
      </c>
      <c r="DZ43" s="22">
        <v>0.46</v>
      </c>
      <c r="EA43" s="22">
        <v>0.77</v>
      </c>
      <c r="EB43" s="17">
        <v>0.46</v>
      </c>
      <c r="EC43" s="17">
        <v>0.61499999999999999</v>
      </c>
      <c r="ED43" s="17">
        <v>0.77</v>
      </c>
      <c r="EF43" s="11">
        <v>43009</v>
      </c>
      <c r="EG43" s="27">
        <v>0.8</v>
      </c>
      <c r="EH43" s="27">
        <v>0.8</v>
      </c>
      <c r="EI43" s="19">
        <v>0.8</v>
      </c>
      <c r="EJ43" s="19">
        <v>0.8</v>
      </c>
      <c r="EK43" s="19">
        <v>0.8</v>
      </c>
      <c r="EM43" s="11">
        <v>43009</v>
      </c>
      <c r="EN43" s="18">
        <v>25</v>
      </c>
      <c r="EO43" s="18">
        <v>25</v>
      </c>
      <c r="EP43" s="19">
        <v>25</v>
      </c>
      <c r="EQ43" s="19">
        <v>25</v>
      </c>
      <c r="ER43" s="19">
        <v>25</v>
      </c>
      <c r="ET43" s="11">
        <v>43009</v>
      </c>
      <c r="EU43" s="18">
        <v>10</v>
      </c>
      <c r="EV43" s="18">
        <v>10</v>
      </c>
      <c r="EW43" s="19">
        <v>10</v>
      </c>
      <c r="EX43" s="19">
        <v>10</v>
      </c>
      <c r="EY43" s="19">
        <v>10</v>
      </c>
      <c r="FA43" s="11">
        <v>43009</v>
      </c>
      <c r="FB43" s="18">
        <v>19.34</v>
      </c>
      <c r="FC43" s="18">
        <v>15.55</v>
      </c>
      <c r="FD43" s="19">
        <v>15.55</v>
      </c>
      <c r="FE43" s="19">
        <v>17.445</v>
      </c>
      <c r="FF43" s="19">
        <v>19.34</v>
      </c>
      <c r="FH43" s="11">
        <v>43009</v>
      </c>
      <c r="FI43" s="23">
        <v>1.6</v>
      </c>
      <c r="FJ43" s="23">
        <v>1.2</v>
      </c>
      <c r="FK43" s="17">
        <v>1.2</v>
      </c>
      <c r="FL43" s="17">
        <v>1.4</v>
      </c>
      <c r="FM43" s="17">
        <v>1.6</v>
      </c>
      <c r="FO43" s="11">
        <v>43009</v>
      </c>
      <c r="FP43" s="26">
        <v>2E-3</v>
      </c>
      <c r="FQ43" s="26">
        <v>2E-3</v>
      </c>
      <c r="FR43" s="21">
        <v>2E-3</v>
      </c>
      <c r="FS43" s="21">
        <v>2E-3</v>
      </c>
      <c r="FT43" s="21">
        <v>2E-3</v>
      </c>
      <c r="FV43" s="11">
        <v>43009</v>
      </c>
      <c r="FW43" s="16">
        <v>21</v>
      </c>
      <c r="FX43" s="16">
        <v>1</v>
      </c>
      <c r="FY43" s="19">
        <v>1</v>
      </c>
      <c r="FZ43" s="19">
        <v>11</v>
      </c>
      <c r="GA43" s="19">
        <v>21</v>
      </c>
      <c r="GB43" s="69"/>
      <c r="GC43" s="11">
        <v>43009</v>
      </c>
      <c r="GD43" s="71">
        <v>1E-3</v>
      </c>
      <c r="GE43" s="71">
        <v>1E-3</v>
      </c>
      <c r="GF43" s="72">
        <v>1E-3</v>
      </c>
      <c r="GG43" s="72">
        <v>1E-3</v>
      </c>
      <c r="GH43" s="72">
        <v>1E-3</v>
      </c>
    </row>
    <row r="44" spans="1:190" s="14" customFormat="1" ht="10.199999999999999" x14ac:dyDescent="0.3">
      <c r="A44" s="58" t="s">
        <v>408</v>
      </c>
      <c r="B44" s="11">
        <v>43070</v>
      </c>
      <c r="C44" s="12">
        <v>940</v>
      </c>
      <c r="D44" s="12">
        <v>540</v>
      </c>
      <c r="E44" s="13">
        <v>540</v>
      </c>
      <c r="F44" s="13">
        <v>740</v>
      </c>
      <c r="G44" s="13">
        <v>940</v>
      </c>
      <c r="I44" s="11">
        <v>43070</v>
      </c>
      <c r="J44" s="15">
        <v>170</v>
      </c>
      <c r="K44" s="15">
        <v>79</v>
      </c>
      <c r="L44" s="13">
        <v>79</v>
      </c>
      <c r="M44" s="13">
        <v>124.5</v>
      </c>
      <c r="N44" s="13">
        <v>170</v>
      </c>
      <c r="P44" s="11">
        <v>43070</v>
      </c>
      <c r="Q44" s="16">
        <v>7.6</v>
      </c>
      <c r="R44" s="16">
        <v>8.1999999999999993</v>
      </c>
      <c r="S44" s="17">
        <v>7.6</v>
      </c>
      <c r="T44" s="17">
        <v>7.8999999999999995</v>
      </c>
      <c r="U44" s="17">
        <v>8.1999999999999993</v>
      </c>
      <c r="W44" s="11">
        <v>43070</v>
      </c>
      <c r="X44" s="18">
        <v>93</v>
      </c>
      <c r="Y44" s="18">
        <v>102.9</v>
      </c>
      <c r="Z44" s="19">
        <v>93</v>
      </c>
      <c r="AA44" s="19">
        <v>97.95</v>
      </c>
      <c r="AB44" s="19">
        <v>102.9</v>
      </c>
      <c r="AD44" s="11">
        <v>43070</v>
      </c>
      <c r="AE44" s="18">
        <v>25.2</v>
      </c>
      <c r="AF44" s="18">
        <v>26.6</v>
      </c>
      <c r="AG44" s="19">
        <v>25.2</v>
      </c>
      <c r="AH44" s="19">
        <v>25.9</v>
      </c>
      <c r="AI44" s="19">
        <v>26.6</v>
      </c>
      <c r="AJ44" s="19">
        <v>1.4000000000000021</v>
      </c>
      <c r="AL44" s="11">
        <v>43070</v>
      </c>
      <c r="AM44" s="16">
        <v>6.8</v>
      </c>
      <c r="AN44" s="16">
        <v>7</v>
      </c>
      <c r="AO44" s="19">
        <v>6.8</v>
      </c>
      <c r="AP44" s="19">
        <v>6.9</v>
      </c>
      <c r="AQ44" s="19">
        <v>7</v>
      </c>
      <c r="AS44" s="11">
        <v>43070</v>
      </c>
      <c r="AT44" s="20">
        <v>0.03</v>
      </c>
      <c r="AU44" s="20">
        <v>0.03</v>
      </c>
      <c r="AV44" s="21">
        <v>0.03</v>
      </c>
      <c r="AW44" s="21">
        <v>0.03</v>
      </c>
      <c r="AX44" s="21">
        <v>0.03</v>
      </c>
      <c r="AZ44" s="11">
        <v>43070</v>
      </c>
      <c r="BA44" s="22">
        <v>1.17</v>
      </c>
      <c r="BB44" s="22">
        <v>1.1100000000000001</v>
      </c>
      <c r="BC44" s="17">
        <v>1.1100000000000001</v>
      </c>
      <c r="BD44" s="17">
        <v>1.1400000000000001</v>
      </c>
      <c r="BE44" s="17">
        <v>1.17</v>
      </c>
      <c r="BG44" s="11">
        <v>43070</v>
      </c>
      <c r="BH44" s="24"/>
      <c r="BI44" s="24"/>
      <c r="BJ44" s="17">
        <v>0</v>
      </c>
      <c r="BK44" s="17" t="e">
        <v>#DIV/0!</v>
      </c>
      <c r="BL44" s="17">
        <v>0</v>
      </c>
      <c r="BN44" s="11">
        <v>43070</v>
      </c>
      <c r="BO44" s="24"/>
      <c r="BP44" s="24"/>
      <c r="BQ44" s="17">
        <v>0</v>
      </c>
      <c r="BR44" s="17" t="e">
        <v>#DIV/0!</v>
      </c>
      <c r="BS44" s="17">
        <v>0</v>
      </c>
      <c r="BU44" s="11">
        <v>43070</v>
      </c>
      <c r="BV44" s="24">
        <v>1.59</v>
      </c>
      <c r="BW44" s="24">
        <v>1.69</v>
      </c>
      <c r="BX44" s="17">
        <v>1.59</v>
      </c>
      <c r="BY44" s="17">
        <v>1.6400000000000001</v>
      </c>
      <c r="BZ44" s="17">
        <v>1.69</v>
      </c>
      <c r="CB44" s="11">
        <v>43070</v>
      </c>
      <c r="CC44" s="18">
        <v>13.26</v>
      </c>
      <c r="CD44" s="18">
        <v>13.37</v>
      </c>
      <c r="CE44" s="19">
        <v>13.26</v>
      </c>
      <c r="CF44" s="19">
        <v>13.315</v>
      </c>
      <c r="CG44" s="19">
        <v>13.37</v>
      </c>
      <c r="CI44" s="11">
        <v>43070</v>
      </c>
      <c r="CJ44" s="12">
        <v>100</v>
      </c>
      <c r="CK44" s="12">
        <v>88</v>
      </c>
      <c r="CL44" s="13">
        <v>88</v>
      </c>
      <c r="CM44" s="13">
        <v>94</v>
      </c>
      <c r="CN44" s="13">
        <v>100</v>
      </c>
      <c r="CP44" s="11">
        <v>43070</v>
      </c>
      <c r="CQ44" s="18">
        <v>47.7</v>
      </c>
      <c r="CR44" s="18">
        <v>45.1</v>
      </c>
      <c r="CS44" s="19">
        <v>45.1</v>
      </c>
      <c r="CT44" s="19">
        <v>46.400000000000006</v>
      </c>
      <c r="CU44" s="19">
        <v>47.7</v>
      </c>
      <c r="CW44" s="11">
        <v>43070</v>
      </c>
      <c r="CX44" s="24">
        <v>2.6</v>
      </c>
      <c r="CY44" s="24">
        <v>2.5</v>
      </c>
      <c r="CZ44" s="17">
        <v>2.5</v>
      </c>
      <c r="DA44" s="17">
        <v>2.5499999999999998</v>
      </c>
      <c r="DB44" s="17">
        <v>2.6</v>
      </c>
      <c r="DD44" s="11">
        <v>43070</v>
      </c>
      <c r="DE44" s="22">
        <v>7.49</v>
      </c>
      <c r="DF44" s="22">
        <v>7.78</v>
      </c>
      <c r="DG44" s="17">
        <v>7.49</v>
      </c>
      <c r="DH44" s="17">
        <v>7.6349999999999998</v>
      </c>
      <c r="DI44" s="17">
        <v>7.78</v>
      </c>
      <c r="DK44" s="11">
        <v>43070</v>
      </c>
      <c r="DL44" s="25">
        <v>0.01</v>
      </c>
      <c r="DM44" s="25">
        <v>0.01</v>
      </c>
      <c r="DN44" s="21">
        <v>0.01</v>
      </c>
      <c r="DO44" s="21">
        <v>0.01</v>
      </c>
      <c r="DP44" s="21">
        <v>0.01</v>
      </c>
      <c r="DR44" s="11">
        <v>43070</v>
      </c>
      <c r="DS44" s="26">
        <v>0.25</v>
      </c>
      <c r="DT44" s="26">
        <v>0.25</v>
      </c>
      <c r="DU44" s="21">
        <v>0.25</v>
      </c>
      <c r="DV44" s="21">
        <v>0.25</v>
      </c>
      <c r="DW44" s="21">
        <v>0.25</v>
      </c>
      <c r="DY44" s="11">
        <v>43070</v>
      </c>
      <c r="DZ44" s="22">
        <v>0.47</v>
      </c>
      <c r="EA44" s="22">
        <v>0.37</v>
      </c>
      <c r="EB44" s="17">
        <v>0.37</v>
      </c>
      <c r="EC44" s="17">
        <v>0.42</v>
      </c>
      <c r="ED44" s="17">
        <v>0.47</v>
      </c>
      <c r="EF44" s="11">
        <v>43070</v>
      </c>
      <c r="EG44" s="27">
        <v>2</v>
      </c>
      <c r="EH44" s="27">
        <v>2</v>
      </c>
      <c r="EI44" s="19">
        <v>2</v>
      </c>
      <c r="EJ44" s="19">
        <v>2</v>
      </c>
      <c r="EK44" s="19">
        <v>2</v>
      </c>
      <c r="EM44" s="11">
        <v>43070</v>
      </c>
      <c r="EN44" s="18">
        <v>25</v>
      </c>
      <c r="EO44" s="18">
        <v>78</v>
      </c>
      <c r="EP44" s="19">
        <v>25</v>
      </c>
      <c r="EQ44" s="19">
        <v>51.5</v>
      </c>
      <c r="ER44" s="19">
        <v>78</v>
      </c>
      <c r="ET44" s="11">
        <v>43070</v>
      </c>
      <c r="EU44" s="18">
        <v>10</v>
      </c>
      <c r="EV44" s="18">
        <v>10</v>
      </c>
      <c r="EW44" s="19">
        <v>10</v>
      </c>
      <c r="EX44" s="19">
        <v>10</v>
      </c>
      <c r="EY44" s="19">
        <v>10</v>
      </c>
      <c r="FA44" s="11">
        <v>43070</v>
      </c>
      <c r="FB44" s="18">
        <v>16.62</v>
      </c>
      <c r="FC44" s="18">
        <v>15.83</v>
      </c>
      <c r="FD44" s="19">
        <v>15.83</v>
      </c>
      <c r="FE44" s="19">
        <v>16.225000000000001</v>
      </c>
      <c r="FF44" s="19">
        <v>16.62</v>
      </c>
      <c r="FH44" s="11">
        <v>43070</v>
      </c>
      <c r="FI44" s="23">
        <v>1.54</v>
      </c>
      <c r="FJ44" s="23">
        <v>1.57</v>
      </c>
      <c r="FK44" s="17">
        <v>1.54</v>
      </c>
      <c r="FL44" s="17">
        <v>1.5550000000000002</v>
      </c>
      <c r="FM44" s="17">
        <v>1.57</v>
      </c>
      <c r="FO44" s="11">
        <v>43070</v>
      </c>
      <c r="FP44" s="26">
        <v>2E-3</v>
      </c>
      <c r="FQ44" s="26">
        <v>2E-3</v>
      </c>
      <c r="FR44" s="21">
        <v>2E-3</v>
      </c>
      <c r="FS44" s="21">
        <v>2E-3</v>
      </c>
      <c r="FT44" s="21">
        <v>2E-3</v>
      </c>
      <c r="FV44" s="11">
        <v>43070</v>
      </c>
      <c r="FW44" s="16">
        <v>3</v>
      </c>
      <c r="FX44" s="16">
        <v>3</v>
      </c>
      <c r="FY44" s="19">
        <v>3</v>
      </c>
      <c r="FZ44" s="19">
        <v>3</v>
      </c>
      <c r="GA44" s="19">
        <v>3</v>
      </c>
      <c r="GB44" s="69"/>
      <c r="GC44" s="11">
        <v>43070</v>
      </c>
      <c r="GD44" s="71">
        <v>1E-3</v>
      </c>
      <c r="GE44" s="71">
        <v>1E-3</v>
      </c>
      <c r="GF44" s="72">
        <v>1E-3</v>
      </c>
      <c r="GG44" s="72">
        <v>1E-3</v>
      </c>
      <c r="GH44" s="72">
        <v>1E-3</v>
      </c>
    </row>
    <row r="45" spans="1:190" s="14" customFormat="1" ht="10.199999999999999" x14ac:dyDescent="0.3">
      <c r="A45" s="58" t="s">
        <v>408</v>
      </c>
      <c r="B45" s="11">
        <v>43147</v>
      </c>
      <c r="C45" s="12">
        <v>20</v>
      </c>
      <c r="D45" s="12">
        <v>79</v>
      </c>
      <c r="E45" s="13">
        <v>20</v>
      </c>
      <c r="F45" s="13">
        <v>49.5</v>
      </c>
      <c r="G45" s="13">
        <v>79</v>
      </c>
      <c r="I45" s="11">
        <v>43147</v>
      </c>
      <c r="J45" s="15">
        <v>2</v>
      </c>
      <c r="K45" s="15">
        <v>4</v>
      </c>
      <c r="L45" s="13">
        <v>2</v>
      </c>
      <c r="M45" s="13">
        <v>3</v>
      </c>
      <c r="N45" s="13">
        <v>4</v>
      </c>
      <c r="P45" s="11">
        <v>43147</v>
      </c>
      <c r="Q45" s="16">
        <v>6</v>
      </c>
      <c r="R45" s="16">
        <v>8.1999999999999993</v>
      </c>
      <c r="S45" s="17">
        <v>6</v>
      </c>
      <c r="T45" s="17">
        <v>7.1</v>
      </c>
      <c r="U45" s="17">
        <v>8.1999999999999993</v>
      </c>
      <c r="W45" s="11">
        <v>43147</v>
      </c>
      <c r="X45" s="18">
        <v>26.9</v>
      </c>
      <c r="Y45" s="18">
        <v>102.5</v>
      </c>
      <c r="Z45" s="19">
        <v>26.9</v>
      </c>
      <c r="AA45" s="19">
        <v>64.7</v>
      </c>
      <c r="AB45" s="19">
        <v>102.5</v>
      </c>
      <c r="AD45" s="11">
        <v>43147</v>
      </c>
      <c r="AE45" s="18">
        <v>25.6</v>
      </c>
      <c r="AF45" s="18">
        <v>27.6</v>
      </c>
      <c r="AG45" s="19">
        <v>25.6</v>
      </c>
      <c r="AH45" s="19">
        <v>26.6</v>
      </c>
      <c r="AI45" s="19">
        <v>27.6</v>
      </c>
      <c r="AJ45" s="19">
        <v>2</v>
      </c>
      <c r="AL45" s="11">
        <v>43147</v>
      </c>
      <c r="AM45" s="16">
        <v>8.9600000000000009</v>
      </c>
      <c r="AN45" s="16">
        <v>5.99</v>
      </c>
      <c r="AO45" s="19">
        <v>5.99</v>
      </c>
      <c r="AP45" s="19">
        <v>7.4750000000000005</v>
      </c>
      <c r="AQ45" s="19">
        <v>8.9600000000000009</v>
      </c>
      <c r="AS45" s="11">
        <v>43147</v>
      </c>
      <c r="AT45" s="20">
        <v>0.03</v>
      </c>
      <c r="AU45" s="20">
        <v>0.03</v>
      </c>
      <c r="AV45" s="21">
        <v>0.03</v>
      </c>
      <c r="AW45" s="21">
        <v>0.03</v>
      </c>
      <c r="AX45" s="21">
        <v>0.03</v>
      </c>
      <c r="AZ45" s="11">
        <v>43147</v>
      </c>
      <c r="BA45" s="22">
        <v>0.5</v>
      </c>
      <c r="BB45" s="22">
        <v>0.42</v>
      </c>
      <c r="BC45" s="17">
        <v>0.42</v>
      </c>
      <c r="BD45" s="17">
        <v>0.45999999999999996</v>
      </c>
      <c r="BE45" s="17">
        <v>0.5</v>
      </c>
      <c r="BG45" s="11">
        <v>43147</v>
      </c>
      <c r="BH45" s="24"/>
      <c r="BI45" s="24"/>
      <c r="BJ45" s="17">
        <v>0</v>
      </c>
      <c r="BK45" s="17" t="e">
        <v>#DIV/0!</v>
      </c>
      <c r="BL45" s="17">
        <v>0</v>
      </c>
      <c r="BN45" s="11">
        <v>43147</v>
      </c>
      <c r="BO45" s="24"/>
      <c r="BP45" s="24"/>
      <c r="BQ45" s="17">
        <v>0</v>
      </c>
      <c r="BR45" s="17" t="e">
        <v>#DIV/0!</v>
      </c>
      <c r="BS45" s="17">
        <v>0</v>
      </c>
      <c r="BU45" s="11">
        <v>43147</v>
      </c>
      <c r="BV45" s="24">
        <v>0.65</v>
      </c>
      <c r="BW45" s="24">
        <v>0.5</v>
      </c>
      <c r="BX45" s="17">
        <v>0.5</v>
      </c>
      <c r="BY45" s="17">
        <v>0.57499999999999996</v>
      </c>
      <c r="BZ45" s="17">
        <v>0.65</v>
      </c>
      <c r="CB45" s="11">
        <v>43147</v>
      </c>
      <c r="CC45" s="18">
        <v>16.45</v>
      </c>
      <c r="CD45" s="18">
        <v>15.63</v>
      </c>
      <c r="CE45" s="19">
        <v>15.63</v>
      </c>
      <c r="CF45" s="19">
        <v>16.04</v>
      </c>
      <c r="CG45" s="19">
        <v>16.45</v>
      </c>
      <c r="CI45" s="11">
        <v>43147</v>
      </c>
      <c r="CJ45" s="12">
        <v>18</v>
      </c>
      <c r="CK45" s="12">
        <v>102</v>
      </c>
      <c r="CL45" s="13">
        <v>18</v>
      </c>
      <c r="CM45" s="13">
        <v>60</v>
      </c>
      <c r="CN45" s="13">
        <v>102</v>
      </c>
      <c r="CP45" s="11">
        <v>43147</v>
      </c>
      <c r="CQ45" s="18">
        <v>55.1</v>
      </c>
      <c r="CR45" s="18">
        <v>49.2</v>
      </c>
      <c r="CS45" s="19">
        <v>49.2</v>
      </c>
      <c r="CT45" s="19">
        <v>52.150000000000006</v>
      </c>
      <c r="CU45" s="19">
        <v>55.1</v>
      </c>
      <c r="CW45" s="11">
        <v>43147</v>
      </c>
      <c r="CX45" s="24">
        <v>3.1</v>
      </c>
      <c r="CY45" s="24">
        <v>3</v>
      </c>
      <c r="CZ45" s="17">
        <v>3</v>
      </c>
      <c r="DA45" s="17">
        <v>3.05</v>
      </c>
      <c r="DB45" s="17">
        <v>3.1</v>
      </c>
      <c r="DD45" s="11">
        <v>43147</v>
      </c>
      <c r="DE45" s="22">
        <v>7.02</v>
      </c>
      <c r="DF45" s="22">
        <v>8.17</v>
      </c>
      <c r="DG45" s="17">
        <v>7.02</v>
      </c>
      <c r="DH45" s="17">
        <v>7.5949999999999998</v>
      </c>
      <c r="DI45" s="17">
        <v>8.17</v>
      </c>
      <c r="DK45" s="11">
        <v>43147</v>
      </c>
      <c r="DL45" s="25">
        <v>0.03</v>
      </c>
      <c r="DM45" s="25">
        <v>0.03</v>
      </c>
      <c r="DN45" s="21">
        <v>0.03</v>
      </c>
      <c r="DO45" s="21">
        <v>0.03</v>
      </c>
      <c r="DP45" s="21">
        <v>0.03</v>
      </c>
      <c r="DR45" s="11">
        <v>43147</v>
      </c>
      <c r="DS45" s="26">
        <v>0.25</v>
      </c>
      <c r="DT45" s="26">
        <v>0.25</v>
      </c>
      <c r="DU45" s="21">
        <v>0.25</v>
      </c>
      <c r="DV45" s="21">
        <v>0.25</v>
      </c>
      <c r="DW45" s="21">
        <v>0.25</v>
      </c>
      <c r="DY45" s="11">
        <v>43147</v>
      </c>
      <c r="DZ45" s="22">
        <v>0.37</v>
      </c>
      <c r="EA45" s="22">
        <v>0.23</v>
      </c>
      <c r="EB45" s="17">
        <v>0.23</v>
      </c>
      <c r="EC45" s="17">
        <v>0.3</v>
      </c>
      <c r="ED45" s="17">
        <v>0.37</v>
      </c>
      <c r="EF45" s="11">
        <v>43147</v>
      </c>
      <c r="EG45" s="27">
        <v>0.8</v>
      </c>
      <c r="EH45" s="27">
        <v>0.8</v>
      </c>
      <c r="EI45" s="19">
        <v>0.8</v>
      </c>
      <c r="EJ45" s="19">
        <v>0.8</v>
      </c>
      <c r="EK45" s="19">
        <v>0.8</v>
      </c>
      <c r="EM45" s="11">
        <v>43147</v>
      </c>
      <c r="EN45" s="18">
        <v>25</v>
      </c>
      <c r="EO45" s="18">
        <v>25</v>
      </c>
      <c r="EP45" s="19">
        <v>25</v>
      </c>
      <c r="EQ45" s="19">
        <v>25</v>
      </c>
      <c r="ER45" s="19">
        <v>25</v>
      </c>
      <c r="ET45" s="11">
        <v>43147</v>
      </c>
      <c r="EU45" s="18">
        <v>10</v>
      </c>
      <c r="EV45" s="18">
        <v>10</v>
      </c>
      <c r="EW45" s="19">
        <v>10</v>
      </c>
      <c r="EX45" s="19">
        <v>10</v>
      </c>
      <c r="EY45" s="19">
        <v>10</v>
      </c>
      <c r="FA45" s="11">
        <v>43147</v>
      </c>
      <c r="FB45" s="18">
        <v>19.14</v>
      </c>
      <c r="FC45" s="18">
        <v>19.52</v>
      </c>
      <c r="FD45" s="19">
        <v>19.14</v>
      </c>
      <c r="FE45" s="19">
        <v>19.329999999999998</v>
      </c>
      <c r="FF45" s="19">
        <v>19.52</v>
      </c>
      <c r="FH45" s="11">
        <v>43147</v>
      </c>
      <c r="FI45" s="23">
        <v>1.73</v>
      </c>
      <c r="FJ45" s="23">
        <v>1.61</v>
      </c>
      <c r="FK45" s="17">
        <v>1.61</v>
      </c>
      <c r="FL45" s="17">
        <v>1.67</v>
      </c>
      <c r="FM45" s="17">
        <v>1.73</v>
      </c>
      <c r="FO45" s="11">
        <v>43147</v>
      </c>
      <c r="FP45" s="26">
        <v>2E-3</v>
      </c>
      <c r="FQ45" s="26">
        <v>2E-3</v>
      </c>
      <c r="FR45" s="21">
        <v>2E-3</v>
      </c>
      <c r="FS45" s="21">
        <v>2E-3</v>
      </c>
      <c r="FT45" s="21">
        <v>2E-3</v>
      </c>
      <c r="FV45" s="11">
        <v>43147</v>
      </c>
      <c r="FW45" s="16">
        <v>1</v>
      </c>
      <c r="FX45" s="16">
        <v>2</v>
      </c>
      <c r="FY45" s="19">
        <v>1</v>
      </c>
      <c r="FZ45" s="19">
        <v>1.5</v>
      </c>
      <c r="GA45" s="19">
        <v>2</v>
      </c>
      <c r="GB45" s="69"/>
      <c r="GC45" s="11">
        <v>43147</v>
      </c>
      <c r="GD45" s="71">
        <v>1E-3</v>
      </c>
      <c r="GE45" s="71">
        <v>1E-3</v>
      </c>
      <c r="GF45" s="72">
        <v>1E-3</v>
      </c>
      <c r="GG45" s="72">
        <v>1E-3</v>
      </c>
      <c r="GH45" s="72">
        <v>1E-3</v>
      </c>
    </row>
    <row r="46" spans="1:190" s="14" customFormat="1" ht="10.199999999999999" x14ac:dyDescent="0.3">
      <c r="A46" s="58" t="s">
        <v>409</v>
      </c>
      <c r="B46" s="11">
        <v>43210</v>
      </c>
      <c r="C46" s="12">
        <v>23</v>
      </c>
      <c r="D46" s="12">
        <v>1.8</v>
      </c>
      <c r="E46" s="13">
        <v>1.8</v>
      </c>
      <c r="F46" s="13">
        <v>12.4</v>
      </c>
      <c r="G46" s="13">
        <v>23</v>
      </c>
      <c r="I46" s="11">
        <v>43210</v>
      </c>
      <c r="J46" s="15">
        <v>7.8</v>
      </c>
      <c r="K46" s="15">
        <v>1.8</v>
      </c>
      <c r="L46" s="13">
        <v>1.8</v>
      </c>
      <c r="M46" s="13">
        <v>4.8</v>
      </c>
      <c r="N46" s="13">
        <v>7.8</v>
      </c>
      <c r="P46" s="11">
        <v>43210</v>
      </c>
      <c r="Q46" s="16">
        <v>5.8</v>
      </c>
      <c r="R46" s="16">
        <v>8.5</v>
      </c>
      <c r="S46" s="17">
        <v>5.8</v>
      </c>
      <c r="T46" s="17">
        <v>7.15</v>
      </c>
      <c r="U46" s="17">
        <v>8.5</v>
      </c>
      <c r="W46" s="11">
        <v>43210</v>
      </c>
      <c r="X46" s="18">
        <v>69.599999999999994</v>
      </c>
      <c r="Y46" s="18">
        <v>102.1</v>
      </c>
      <c r="Z46" s="19">
        <v>69.599999999999994</v>
      </c>
      <c r="AA46" s="19">
        <v>85.85</v>
      </c>
      <c r="AB46" s="19">
        <v>102.1</v>
      </c>
      <c r="AD46" s="11">
        <v>43210</v>
      </c>
      <c r="AE46" s="18">
        <v>24.4</v>
      </c>
      <c r="AF46" s="18">
        <v>24.7</v>
      </c>
      <c r="AG46" s="19">
        <v>24.4</v>
      </c>
      <c r="AH46" s="19">
        <v>24.549999999999997</v>
      </c>
      <c r="AI46" s="19">
        <v>24.7</v>
      </c>
      <c r="AJ46" s="19">
        <v>0.30000000000000071</v>
      </c>
      <c r="AL46" s="11">
        <v>43210</v>
      </c>
      <c r="AM46" s="16">
        <v>6.07</v>
      </c>
      <c r="AN46" s="16">
        <v>4.32</v>
      </c>
      <c r="AO46" s="19">
        <v>4.32</v>
      </c>
      <c r="AP46" s="19">
        <v>5.1950000000000003</v>
      </c>
      <c r="AQ46" s="19">
        <v>6.07</v>
      </c>
      <c r="AS46" s="11">
        <v>43210</v>
      </c>
      <c r="AT46" s="20">
        <v>0.03</v>
      </c>
      <c r="AU46" s="20">
        <v>0.03</v>
      </c>
      <c r="AV46" s="21">
        <v>0.03</v>
      </c>
      <c r="AW46" s="21">
        <v>0.03</v>
      </c>
      <c r="AX46" s="21">
        <v>0.03</v>
      </c>
      <c r="AZ46" s="11">
        <v>43210</v>
      </c>
      <c r="BA46" s="22">
        <v>0.47</v>
      </c>
      <c r="BB46" s="22">
        <v>0.41</v>
      </c>
      <c r="BC46" s="17">
        <v>0.41</v>
      </c>
      <c r="BD46" s="17">
        <v>0.43999999999999995</v>
      </c>
      <c r="BE46" s="17">
        <v>0.47</v>
      </c>
      <c r="BG46" s="11">
        <v>43210</v>
      </c>
      <c r="BH46" s="24"/>
      <c r="BI46" s="24"/>
      <c r="BJ46" s="17">
        <v>0</v>
      </c>
      <c r="BK46" s="17" t="e">
        <v>#DIV/0!</v>
      </c>
      <c r="BL46" s="17">
        <v>0</v>
      </c>
      <c r="BN46" s="11">
        <v>43210</v>
      </c>
      <c r="BO46" s="24"/>
      <c r="BP46" s="24"/>
      <c r="BQ46" s="17">
        <v>0</v>
      </c>
      <c r="BR46" s="17" t="e">
        <v>#DIV/0!</v>
      </c>
      <c r="BS46" s="17">
        <v>0</v>
      </c>
      <c r="BU46" s="11">
        <v>43210</v>
      </c>
      <c r="BV46" s="24">
        <v>1.4</v>
      </c>
      <c r="BW46" s="24">
        <v>1.24</v>
      </c>
      <c r="BX46" s="17">
        <v>1.24</v>
      </c>
      <c r="BY46" s="17">
        <v>1.3199999999999998</v>
      </c>
      <c r="BZ46" s="17">
        <v>1.4</v>
      </c>
      <c r="CB46" s="11">
        <v>43210</v>
      </c>
      <c r="CC46" s="18">
        <v>15</v>
      </c>
      <c r="CD46" s="18">
        <v>15.57</v>
      </c>
      <c r="CE46" s="19">
        <v>15</v>
      </c>
      <c r="CF46" s="19">
        <v>15.285</v>
      </c>
      <c r="CG46" s="19">
        <v>15.57</v>
      </c>
      <c r="CI46" s="11">
        <v>43210</v>
      </c>
      <c r="CJ46" s="12">
        <v>38</v>
      </c>
      <c r="CK46" s="12">
        <v>32</v>
      </c>
      <c r="CL46" s="13">
        <v>32</v>
      </c>
      <c r="CM46" s="13">
        <v>35</v>
      </c>
      <c r="CN46" s="13">
        <v>38</v>
      </c>
      <c r="CP46" s="11">
        <v>43210</v>
      </c>
      <c r="CQ46" s="18">
        <v>48.2</v>
      </c>
      <c r="CR46" s="18">
        <v>48.1</v>
      </c>
      <c r="CS46" s="19">
        <v>48.1</v>
      </c>
      <c r="CT46" s="19">
        <v>48.150000000000006</v>
      </c>
      <c r="CU46" s="19">
        <v>48.2</v>
      </c>
      <c r="CW46" s="11">
        <v>43210</v>
      </c>
      <c r="CX46" s="24">
        <v>7.6</v>
      </c>
      <c r="CY46" s="24">
        <v>9.6999999999999993</v>
      </c>
      <c r="CZ46" s="17">
        <v>7.6</v>
      </c>
      <c r="DA46" s="17">
        <v>8.6499999999999986</v>
      </c>
      <c r="DB46" s="17">
        <v>9.6999999999999993</v>
      </c>
      <c r="DD46" s="11">
        <v>43210</v>
      </c>
      <c r="DE46" s="22">
        <v>7.03</v>
      </c>
      <c r="DF46" s="22">
        <v>7.58</v>
      </c>
      <c r="DG46" s="17">
        <v>7.03</v>
      </c>
      <c r="DH46" s="17">
        <v>7.3049999999999997</v>
      </c>
      <c r="DI46" s="17">
        <v>7.58</v>
      </c>
      <c r="DK46" s="11">
        <v>43210</v>
      </c>
      <c r="DL46" s="25">
        <v>0.01</v>
      </c>
      <c r="DM46" s="25">
        <v>3.5999999999999997E-2</v>
      </c>
      <c r="DN46" s="21">
        <v>0.01</v>
      </c>
      <c r="DO46" s="21">
        <v>2.3E-2</v>
      </c>
      <c r="DP46" s="21">
        <v>3.5999999999999997E-2</v>
      </c>
      <c r="DR46" s="11">
        <v>43210</v>
      </c>
      <c r="DS46" s="26">
        <v>0.25</v>
      </c>
      <c r="DT46" s="26">
        <v>0.25</v>
      </c>
      <c r="DU46" s="21">
        <v>0.25</v>
      </c>
      <c r="DV46" s="21">
        <v>0.25</v>
      </c>
      <c r="DW46" s="21">
        <v>0.25</v>
      </c>
      <c r="DY46" s="11">
        <v>43210</v>
      </c>
      <c r="DZ46" s="22">
        <v>0.15</v>
      </c>
      <c r="EA46" s="22">
        <v>0.14000000000000001</v>
      </c>
      <c r="EB46" s="17">
        <v>0.14000000000000001</v>
      </c>
      <c r="EC46" s="17">
        <v>0.14500000000000002</v>
      </c>
      <c r="ED46" s="17">
        <v>0.15</v>
      </c>
      <c r="EF46" s="11">
        <v>43210</v>
      </c>
      <c r="EG46" s="27">
        <v>2.5</v>
      </c>
      <c r="EH46" s="27">
        <v>1.6</v>
      </c>
      <c r="EI46" s="19">
        <v>1.6</v>
      </c>
      <c r="EJ46" s="19">
        <v>2.0499999999999998</v>
      </c>
      <c r="EK46" s="19">
        <v>2.5</v>
      </c>
      <c r="EM46" s="11">
        <v>43210</v>
      </c>
      <c r="EN46" s="18">
        <v>26</v>
      </c>
      <c r="EO46" s="18">
        <v>52</v>
      </c>
      <c r="EP46" s="19">
        <v>26</v>
      </c>
      <c r="EQ46" s="19">
        <v>39</v>
      </c>
      <c r="ER46" s="19">
        <v>52</v>
      </c>
      <c r="ET46" s="11">
        <v>43210</v>
      </c>
      <c r="EU46" s="18">
        <v>10</v>
      </c>
      <c r="EV46" s="18">
        <v>10</v>
      </c>
      <c r="EW46" s="19">
        <v>10</v>
      </c>
      <c r="EX46" s="19">
        <v>10</v>
      </c>
      <c r="EY46" s="19">
        <v>10</v>
      </c>
      <c r="FA46" s="11">
        <v>43210</v>
      </c>
      <c r="FB46" s="18">
        <v>18.190000000000001</v>
      </c>
      <c r="FC46" s="18">
        <v>19.37</v>
      </c>
      <c r="FD46" s="19">
        <v>18.190000000000001</v>
      </c>
      <c r="FE46" s="19">
        <v>18.78</v>
      </c>
      <c r="FF46" s="19">
        <v>19.37</v>
      </c>
      <c r="FH46" s="11">
        <v>43210</v>
      </c>
      <c r="FI46" s="23">
        <v>2.23</v>
      </c>
      <c r="FJ46" s="23">
        <v>2.3199999999999998</v>
      </c>
      <c r="FK46" s="17">
        <v>2.23</v>
      </c>
      <c r="FL46" s="17">
        <v>2.2749999999999999</v>
      </c>
      <c r="FM46" s="17">
        <v>2.3199999999999998</v>
      </c>
      <c r="FO46" s="11">
        <v>43210</v>
      </c>
      <c r="FP46" s="26">
        <v>2E-3</v>
      </c>
      <c r="FQ46" s="26">
        <v>2E-3</v>
      </c>
      <c r="FR46" s="21">
        <v>2E-3</v>
      </c>
      <c r="FS46" s="21">
        <v>2E-3</v>
      </c>
      <c r="FT46" s="21">
        <v>2E-3</v>
      </c>
      <c r="FV46" s="11">
        <v>43210</v>
      </c>
      <c r="FW46" s="16">
        <v>1</v>
      </c>
      <c r="FX46" s="16">
        <v>2</v>
      </c>
      <c r="FY46" s="19">
        <v>1</v>
      </c>
      <c r="FZ46" s="19">
        <v>1.5</v>
      </c>
      <c r="GA46" s="19">
        <v>2</v>
      </c>
      <c r="GB46" s="69"/>
      <c r="GC46" s="11">
        <v>43210</v>
      </c>
      <c r="GD46" s="71">
        <v>1E-3</v>
      </c>
      <c r="GE46" s="71">
        <v>1E-3</v>
      </c>
      <c r="GF46" s="72">
        <v>1E-3</v>
      </c>
      <c r="GG46" s="72">
        <v>1E-3</v>
      </c>
      <c r="GH46" s="72">
        <v>1E-3</v>
      </c>
    </row>
    <row r="47" spans="1:190" s="14" customFormat="1" ht="10.199999999999999" x14ac:dyDescent="0.3">
      <c r="A47" s="58" t="s">
        <v>410</v>
      </c>
      <c r="B47" s="11">
        <v>43259</v>
      </c>
      <c r="C47" s="12">
        <v>79</v>
      </c>
      <c r="D47" s="12">
        <v>13</v>
      </c>
      <c r="E47" s="13">
        <v>13</v>
      </c>
      <c r="F47" s="13">
        <v>46</v>
      </c>
      <c r="G47" s="13">
        <v>79</v>
      </c>
      <c r="I47" s="11">
        <v>43259</v>
      </c>
      <c r="J47" s="15">
        <v>4</v>
      </c>
      <c r="K47" s="15">
        <v>2</v>
      </c>
      <c r="L47" s="13">
        <v>2</v>
      </c>
      <c r="M47" s="13">
        <v>3</v>
      </c>
      <c r="N47" s="13">
        <v>4</v>
      </c>
      <c r="P47" s="11">
        <v>43259</v>
      </c>
      <c r="Q47" s="16">
        <v>7.5</v>
      </c>
      <c r="R47" s="16">
        <v>6.7</v>
      </c>
      <c r="S47" s="17">
        <v>6.7</v>
      </c>
      <c r="T47" s="17">
        <v>7.1</v>
      </c>
      <c r="U47" s="17">
        <v>7.5</v>
      </c>
      <c r="W47" s="11">
        <v>43259</v>
      </c>
      <c r="X47" s="18">
        <v>82.4</v>
      </c>
      <c r="Y47" s="18">
        <v>73.7</v>
      </c>
      <c r="Z47" s="19">
        <v>73.7</v>
      </c>
      <c r="AA47" s="19">
        <v>78.050000000000011</v>
      </c>
      <c r="AB47" s="19">
        <v>82.4</v>
      </c>
      <c r="AD47" s="11">
        <v>43259</v>
      </c>
      <c r="AE47" s="18">
        <v>20.2</v>
      </c>
      <c r="AF47" s="18">
        <v>19.7</v>
      </c>
      <c r="AG47" s="19">
        <v>19.7</v>
      </c>
      <c r="AH47" s="19">
        <v>19.95</v>
      </c>
      <c r="AI47" s="19">
        <v>20.2</v>
      </c>
      <c r="AJ47" s="19">
        <v>0.5</v>
      </c>
      <c r="AL47" s="11">
        <v>43259</v>
      </c>
      <c r="AM47" s="16">
        <v>7.82</v>
      </c>
      <c r="AN47" s="16">
        <v>7.15</v>
      </c>
      <c r="AO47" s="19">
        <v>7.15</v>
      </c>
      <c r="AP47" s="19">
        <v>7.4850000000000003</v>
      </c>
      <c r="AQ47" s="19">
        <v>7.82</v>
      </c>
      <c r="AS47" s="11">
        <v>43259</v>
      </c>
      <c r="AT47" s="20">
        <v>0.03</v>
      </c>
      <c r="AU47" s="20">
        <v>0.03</v>
      </c>
      <c r="AV47" s="21">
        <v>0.03</v>
      </c>
      <c r="AW47" s="21">
        <v>0.03</v>
      </c>
      <c r="AX47" s="21">
        <v>0.03</v>
      </c>
      <c r="AZ47" s="11">
        <v>43259</v>
      </c>
      <c r="BA47" s="22">
        <v>0.78</v>
      </c>
      <c r="BB47" s="22">
        <v>0.76</v>
      </c>
      <c r="BC47" s="17">
        <v>0.76</v>
      </c>
      <c r="BD47" s="17">
        <v>0.77</v>
      </c>
      <c r="BE47" s="17">
        <v>0.78</v>
      </c>
      <c r="BG47" s="11">
        <v>43259</v>
      </c>
      <c r="BH47" s="24"/>
      <c r="BI47" s="24"/>
      <c r="BJ47" s="17">
        <v>0</v>
      </c>
      <c r="BK47" s="17" t="e">
        <v>#DIV/0!</v>
      </c>
      <c r="BL47" s="17">
        <v>0</v>
      </c>
      <c r="BN47" s="11">
        <v>43259</v>
      </c>
      <c r="BO47" s="24"/>
      <c r="BP47" s="24"/>
      <c r="BQ47" s="17">
        <v>0</v>
      </c>
      <c r="BR47" s="17" t="e">
        <v>#DIV/0!</v>
      </c>
      <c r="BS47" s="17">
        <v>0</v>
      </c>
      <c r="BU47" s="11">
        <v>43259</v>
      </c>
      <c r="BV47" s="24">
        <v>0.81</v>
      </c>
      <c r="BW47" s="24">
        <v>0.79</v>
      </c>
      <c r="BX47" s="17">
        <v>0.79</v>
      </c>
      <c r="BY47" s="17">
        <v>0.8</v>
      </c>
      <c r="BZ47" s="17">
        <v>0.81</v>
      </c>
      <c r="CB47" s="11">
        <v>43259</v>
      </c>
      <c r="CC47" s="18">
        <v>17.829999999999998</v>
      </c>
      <c r="CD47" s="18">
        <v>15.82</v>
      </c>
      <c r="CE47" s="19">
        <v>15.82</v>
      </c>
      <c r="CF47" s="19">
        <v>16.824999999999999</v>
      </c>
      <c r="CG47" s="19">
        <v>17.829999999999998</v>
      </c>
      <c r="CI47" s="11">
        <v>43259</v>
      </c>
      <c r="CJ47" s="12">
        <v>44</v>
      </c>
      <c r="CK47" s="12">
        <v>26</v>
      </c>
      <c r="CL47" s="13">
        <v>26</v>
      </c>
      <c r="CM47" s="13">
        <v>35</v>
      </c>
      <c r="CN47" s="13">
        <v>44</v>
      </c>
      <c r="CP47" s="11">
        <v>43259</v>
      </c>
      <c r="CQ47" s="18">
        <v>51.8</v>
      </c>
      <c r="CR47" s="18">
        <v>50.8</v>
      </c>
      <c r="CS47" s="19">
        <v>50.8</v>
      </c>
      <c r="CT47" s="19">
        <v>51.3</v>
      </c>
      <c r="CU47" s="19">
        <v>51.8</v>
      </c>
      <c r="CW47" s="11">
        <v>43259</v>
      </c>
      <c r="CX47" s="24">
        <v>1.4</v>
      </c>
      <c r="CY47" s="24">
        <v>1.4</v>
      </c>
      <c r="CZ47" s="17">
        <v>1.4</v>
      </c>
      <c r="DA47" s="17">
        <v>1.4</v>
      </c>
      <c r="DB47" s="17">
        <v>1.4</v>
      </c>
      <c r="DD47" s="11">
        <v>43259</v>
      </c>
      <c r="DE47" s="22">
        <v>7.05</v>
      </c>
      <c r="DF47" s="22">
        <v>7.13</v>
      </c>
      <c r="DG47" s="17">
        <v>7.05</v>
      </c>
      <c r="DH47" s="17">
        <v>7.09</v>
      </c>
      <c r="DI47" s="17">
        <v>7.13</v>
      </c>
      <c r="DK47" s="11">
        <v>43259</v>
      </c>
      <c r="DL47" s="25">
        <v>0.01</v>
      </c>
      <c r="DM47" s="25">
        <v>1.2E-2</v>
      </c>
      <c r="DN47" s="21">
        <v>0.01</v>
      </c>
      <c r="DO47" s="21">
        <v>1.0999999999999999E-2</v>
      </c>
      <c r="DP47" s="21">
        <v>1.2E-2</v>
      </c>
      <c r="DR47" s="11">
        <v>43259</v>
      </c>
      <c r="DS47" s="26">
        <v>0.25</v>
      </c>
      <c r="DT47" s="26">
        <v>0.25</v>
      </c>
      <c r="DU47" s="21">
        <v>0.25</v>
      </c>
      <c r="DV47" s="21">
        <v>0.25</v>
      </c>
      <c r="DW47" s="21">
        <v>0.25</v>
      </c>
      <c r="DY47" s="11">
        <v>43259</v>
      </c>
      <c r="DZ47" s="22">
        <v>0.17</v>
      </c>
      <c r="EA47" s="22">
        <v>0.18</v>
      </c>
      <c r="EB47" s="17">
        <v>0.17</v>
      </c>
      <c r="EC47" s="17">
        <v>0.17499999999999999</v>
      </c>
      <c r="ED47" s="17">
        <v>0.18</v>
      </c>
      <c r="EF47" s="11">
        <v>43259</v>
      </c>
      <c r="EG47" s="27">
        <v>1</v>
      </c>
      <c r="EH47" s="27">
        <v>0.8</v>
      </c>
      <c r="EI47" s="19">
        <v>0.8</v>
      </c>
      <c r="EJ47" s="19">
        <v>0.9</v>
      </c>
      <c r="EK47" s="19">
        <v>1</v>
      </c>
      <c r="EM47" s="11">
        <v>43259</v>
      </c>
      <c r="EN47" s="18">
        <v>29</v>
      </c>
      <c r="EO47" s="18">
        <v>25</v>
      </c>
      <c r="EP47" s="19">
        <v>25</v>
      </c>
      <c r="EQ47" s="19">
        <v>27</v>
      </c>
      <c r="ER47" s="19">
        <v>29</v>
      </c>
      <c r="ET47" s="11">
        <v>43259</v>
      </c>
      <c r="EU47" s="18">
        <v>10</v>
      </c>
      <c r="EV47" s="18">
        <v>10</v>
      </c>
      <c r="EW47" s="19">
        <v>10</v>
      </c>
      <c r="EX47" s="19">
        <v>10</v>
      </c>
      <c r="EY47" s="19">
        <v>10</v>
      </c>
      <c r="FA47" s="11">
        <v>43259</v>
      </c>
      <c r="FB47" s="18">
        <v>17.489999999999998</v>
      </c>
      <c r="FC47" s="18">
        <v>17.68</v>
      </c>
      <c r="FD47" s="19">
        <v>17.489999999999998</v>
      </c>
      <c r="FE47" s="19">
        <v>17.585000000000001</v>
      </c>
      <c r="FF47" s="19">
        <v>17.68</v>
      </c>
      <c r="FG47" s="66">
        <v>0.19000000000000128</v>
      </c>
      <c r="FH47" s="11">
        <v>43259</v>
      </c>
      <c r="FI47" s="23">
        <v>2.87</v>
      </c>
      <c r="FJ47" s="23">
        <v>2.82</v>
      </c>
      <c r="FK47" s="17">
        <v>2.82</v>
      </c>
      <c r="FL47" s="17">
        <v>2.8449999999999998</v>
      </c>
      <c r="FM47" s="17">
        <v>2.87</v>
      </c>
      <c r="FO47" s="11">
        <v>43259</v>
      </c>
      <c r="FP47" s="26">
        <v>2E-3</v>
      </c>
      <c r="FQ47" s="26">
        <v>2E-3</v>
      </c>
      <c r="FR47" s="21">
        <v>2E-3</v>
      </c>
      <c r="FS47" s="21">
        <v>2E-3</v>
      </c>
      <c r="FT47" s="21">
        <v>2E-3</v>
      </c>
      <c r="FV47" s="11">
        <v>43259</v>
      </c>
      <c r="FW47" s="16">
        <v>1</v>
      </c>
      <c r="FX47" s="16">
        <v>1</v>
      </c>
      <c r="FY47" s="19">
        <v>1</v>
      </c>
      <c r="FZ47" s="19">
        <v>1</v>
      </c>
      <c r="GA47" s="19">
        <v>1</v>
      </c>
      <c r="GB47" s="69"/>
      <c r="GC47" s="11">
        <v>43259</v>
      </c>
      <c r="GD47" s="71">
        <v>1E-3</v>
      </c>
      <c r="GE47" s="71">
        <v>1E-3</v>
      </c>
      <c r="GF47" s="72">
        <v>1E-3</v>
      </c>
      <c r="GG47" s="72">
        <v>1E-3</v>
      </c>
      <c r="GH47" s="72">
        <v>1E-3</v>
      </c>
    </row>
    <row r="48" spans="1:190" s="14" customFormat="1" ht="10.199999999999999" x14ac:dyDescent="0.3">
      <c r="A48" s="58" t="s">
        <v>410</v>
      </c>
      <c r="B48" s="11">
        <v>43328</v>
      </c>
      <c r="C48" s="12">
        <v>63</v>
      </c>
      <c r="D48" s="12">
        <v>17</v>
      </c>
      <c r="E48" s="13">
        <v>17</v>
      </c>
      <c r="F48" s="13">
        <v>40</v>
      </c>
      <c r="G48" s="13">
        <v>63</v>
      </c>
      <c r="I48" s="11">
        <v>43328</v>
      </c>
      <c r="J48" s="15">
        <v>23</v>
      </c>
      <c r="K48" s="15">
        <v>4.5</v>
      </c>
      <c r="L48" s="13">
        <v>4.5</v>
      </c>
      <c r="M48" s="13">
        <v>13.75</v>
      </c>
      <c r="N48" s="13">
        <v>23</v>
      </c>
      <c r="P48" s="11">
        <v>43328</v>
      </c>
      <c r="Q48" s="16">
        <v>7</v>
      </c>
      <c r="R48" s="16">
        <v>8.8000000000000007</v>
      </c>
      <c r="S48" s="17">
        <v>7</v>
      </c>
      <c r="T48" s="17">
        <v>7.9</v>
      </c>
      <c r="U48" s="17">
        <v>8.8000000000000007</v>
      </c>
      <c r="W48" s="11">
        <v>43328</v>
      </c>
      <c r="X48" s="18">
        <v>73.2</v>
      </c>
      <c r="Y48" s="18">
        <v>93.3</v>
      </c>
      <c r="Z48" s="19">
        <v>73.2</v>
      </c>
      <c r="AA48" s="19">
        <v>83.25</v>
      </c>
      <c r="AB48" s="19">
        <v>93.3</v>
      </c>
      <c r="AD48" s="11">
        <v>43328</v>
      </c>
      <c r="AE48" s="18">
        <v>17.100000000000001</v>
      </c>
      <c r="AF48" s="18">
        <v>17.899999999999999</v>
      </c>
      <c r="AG48" s="19">
        <v>17.100000000000001</v>
      </c>
      <c r="AH48" s="19">
        <v>17.5</v>
      </c>
      <c r="AI48" s="19">
        <v>17.899999999999999</v>
      </c>
      <c r="AJ48" s="19">
        <v>0.79999999999999716</v>
      </c>
      <c r="AL48" s="11">
        <v>43328</v>
      </c>
      <c r="AM48" s="16">
        <v>8.5500000000000007</v>
      </c>
      <c r="AN48" s="16">
        <v>7.99</v>
      </c>
      <c r="AO48" s="19">
        <v>7.99</v>
      </c>
      <c r="AP48" s="19">
        <v>8.27</v>
      </c>
      <c r="AQ48" s="19">
        <v>8.5500000000000007</v>
      </c>
      <c r="AS48" s="11">
        <v>43328</v>
      </c>
      <c r="AT48" s="20">
        <v>0.03</v>
      </c>
      <c r="AU48" s="20">
        <v>0.03</v>
      </c>
      <c r="AV48" s="21">
        <v>0.03</v>
      </c>
      <c r="AW48" s="21">
        <v>0.03</v>
      </c>
      <c r="AX48" s="21">
        <v>0.03</v>
      </c>
      <c r="AZ48" s="11">
        <v>43328</v>
      </c>
      <c r="BA48" s="22">
        <v>0.43</v>
      </c>
      <c r="BB48" s="22">
        <v>0.56000000000000005</v>
      </c>
      <c r="BC48" s="17">
        <v>0.43</v>
      </c>
      <c r="BD48" s="17">
        <v>0.495</v>
      </c>
      <c r="BE48" s="17">
        <v>0.56000000000000005</v>
      </c>
      <c r="BG48" s="11">
        <v>43328</v>
      </c>
      <c r="BH48" s="24"/>
      <c r="BI48" s="24"/>
      <c r="BJ48" s="17">
        <v>0</v>
      </c>
      <c r="BK48" s="17" t="e">
        <v>#DIV/0!</v>
      </c>
      <c r="BL48" s="17">
        <v>0</v>
      </c>
      <c r="BN48" s="11">
        <v>43328</v>
      </c>
      <c r="BO48" s="24"/>
      <c r="BP48" s="24"/>
      <c r="BQ48" s="17">
        <v>0</v>
      </c>
      <c r="BR48" s="17" t="e">
        <v>#DIV/0!</v>
      </c>
      <c r="BS48" s="17">
        <v>0</v>
      </c>
      <c r="BU48" s="11">
        <v>43328</v>
      </c>
      <c r="BV48" s="24">
        <v>2.46</v>
      </c>
      <c r="BW48" s="24">
        <v>3.59</v>
      </c>
      <c r="BX48" s="17">
        <v>2.46</v>
      </c>
      <c r="BY48" s="17">
        <v>3.0249999999999999</v>
      </c>
      <c r="BZ48" s="17">
        <v>3.59</v>
      </c>
      <c r="CB48" s="11">
        <v>43328</v>
      </c>
      <c r="CC48" s="18">
        <v>13.47</v>
      </c>
      <c r="CD48" s="18">
        <v>13.46</v>
      </c>
      <c r="CE48" s="19">
        <v>13.46</v>
      </c>
      <c r="CF48" s="19">
        <v>13.465</v>
      </c>
      <c r="CG48" s="19">
        <v>13.47</v>
      </c>
      <c r="CI48" s="11">
        <v>43328</v>
      </c>
      <c r="CJ48" s="12">
        <v>146</v>
      </c>
      <c r="CK48" s="12">
        <v>454</v>
      </c>
      <c r="CL48" s="13">
        <v>146</v>
      </c>
      <c r="CM48" s="13">
        <v>300</v>
      </c>
      <c r="CN48" s="13">
        <v>454</v>
      </c>
      <c r="CP48" s="11">
        <v>43328</v>
      </c>
      <c r="CQ48" s="18">
        <v>49.2</v>
      </c>
      <c r="CR48" s="18">
        <v>49</v>
      </c>
      <c r="CS48" s="19">
        <v>49</v>
      </c>
      <c r="CT48" s="19">
        <v>49.1</v>
      </c>
      <c r="CU48" s="19">
        <v>49.2</v>
      </c>
      <c r="CW48" s="11">
        <v>43328</v>
      </c>
      <c r="CX48" s="24">
        <v>8.6</v>
      </c>
      <c r="CY48" s="24">
        <v>10.1</v>
      </c>
      <c r="CZ48" s="17">
        <v>8.6</v>
      </c>
      <c r="DA48" s="17">
        <v>9.35</v>
      </c>
      <c r="DB48" s="17">
        <v>10.1</v>
      </c>
      <c r="DD48" s="11">
        <v>43328</v>
      </c>
      <c r="DE48" s="22">
        <v>7.13</v>
      </c>
      <c r="DF48" s="22">
        <v>7.58</v>
      </c>
      <c r="DG48" s="17">
        <v>7.13</v>
      </c>
      <c r="DH48" s="17">
        <v>7.3550000000000004</v>
      </c>
      <c r="DI48" s="17">
        <v>7.58</v>
      </c>
      <c r="DK48" s="11">
        <v>43328</v>
      </c>
      <c r="DL48" s="25">
        <v>3.9E-2</v>
      </c>
      <c r="DM48" s="25">
        <v>6.7000000000000004E-2</v>
      </c>
      <c r="DN48" s="21">
        <v>3.9E-2</v>
      </c>
      <c r="DO48" s="21">
        <v>5.3000000000000005E-2</v>
      </c>
      <c r="DP48" s="21">
        <v>6.7000000000000004E-2</v>
      </c>
      <c r="DR48" s="11">
        <v>43328</v>
      </c>
      <c r="DS48" s="26">
        <v>0.25</v>
      </c>
      <c r="DT48" s="26">
        <v>0.25</v>
      </c>
      <c r="DU48" s="21">
        <v>0.25</v>
      </c>
      <c r="DV48" s="21">
        <v>0.25</v>
      </c>
      <c r="DW48" s="21">
        <v>0.25</v>
      </c>
      <c r="DY48" s="11">
        <v>43328</v>
      </c>
      <c r="DZ48" s="22">
        <v>0.28000000000000003</v>
      </c>
      <c r="EA48" s="22">
        <v>0.25</v>
      </c>
      <c r="EB48" s="17">
        <v>0.25</v>
      </c>
      <c r="EC48" s="17">
        <v>0.26500000000000001</v>
      </c>
      <c r="ED48" s="17">
        <v>0.28000000000000003</v>
      </c>
      <c r="EF48" s="11">
        <v>43328</v>
      </c>
      <c r="EG48" s="27">
        <v>2.2999999999999998</v>
      </c>
      <c r="EH48" s="27">
        <v>1.2</v>
      </c>
      <c r="EI48" s="19">
        <v>1.2</v>
      </c>
      <c r="EJ48" s="19">
        <v>1.75</v>
      </c>
      <c r="EK48" s="19">
        <v>2.2999999999999998</v>
      </c>
      <c r="EM48" s="11">
        <v>43328</v>
      </c>
      <c r="EN48" s="18">
        <v>25</v>
      </c>
      <c r="EO48" s="18">
        <v>34</v>
      </c>
      <c r="EP48" s="19">
        <v>25</v>
      </c>
      <c r="EQ48" s="19">
        <v>29.5</v>
      </c>
      <c r="ER48" s="19">
        <v>34</v>
      </c>
      <c r="ET48" s="11">
        <v>43328</v>
      </c>
      <c r="EU48" s="18">
        <v>10</v>
      </c>
      <c r="EV48" s="18">
        <v>10</v>
      </c>
      <c r="EW48" s="19">
        <v>10</v>
      </c>
      <c r="EX48" s="19">
        <v>10</v>
      </c>
      <c r="EY48" s="19">
        <v>10</v>
      </c>
      <c r="FA48" s="11">
        <v>43328</v>
      </c>
      <c r="FB48" s="18">
        <v>15.76</v>
      </c>
      <c r="FC48" s="18">
        <v>16.350000000000001</v>
      </c>
      <c r="FD48" s="19">
        <v>15.76</v>
      </c>
      <c r="FE48" s="19">
        <v>16.055</v>
      </c>
      <c r="FF48" s="19">
        <v>16.350000000000001</v>
      </c>
      <c r="FG48" s="66">
        <v>0.59000000000000163</v>
      </c>
      <c r="FH48" s="11">
        <v>43328</v>
      </c>
      <c r="FI48" s="23">
        <v>2.12</v>
      </c>
      <c r="FJ48" s="23">
        <v>2.6</v>
      </c>
      <c r="FK48" s="17">
        <v>2.12</v>
      </c>
      <c r="FL48" s="17">
        <v>2.3600000000000003</v>
      </c>
      <c r="FM48" s="17">
        <v>2.6</v>
      </c>
      <c r="FO48" s="11">
        <v>43328</v>
      </c>
      <c r="FP48" s="26">
        <v>2E-3</v>
      </c>
      <c r="FQ48" s="26">
        <v>2E-3</v>
      </c>
      <c r="FR48" s="21">
        <v>2E-3</v>
      </c>
      <c r="FS48" s="21">
        <v>2E-3</v>
      </c>
      <c r="FT48" s="21">
        <v>2E-3</v>
      </c>
      <c r="FV48" s="11">
        <v>43328</v>
      </c>
      <c r="FW48" s="16">
        <v>2</v>
      </c>
      <c r="FX48" s="16">
        <v>1</v>
      </c>
      <c r="FY48" s="19">
        <v>1</v>
      </c>
      <c r="FZ48" s="19">
        <v>1.5</v>
      </c>
      <c r="GA48" s="19">
        <v>2</v>
      </c>
      <c r="GB48" s="69"/>
      <c r="GC48" s="11">
        <v>43328</v>
      </c>
      <c r="GD48" s="71">
        <v>1E-3</v>
      </c>
      <c r="GE48" s="71">
        <v>1E-3</v>
      </c>
      <c r="GF48" s="72">
        <v>1E-3</v>
      </c>
      <c r="GG48" s="72">
        <v>1E-3</v>
      </c>
      <c r="GH48" s="72">
        <v>1E-3</v>
      </c>
    </row>
    <row r="49" spans="1:190" s="14" customFormat="1" ht="10.199999999999999" x14ac:dyDescent="0.3">
      <c r="A49" s="58" t="s">
        <v>411</v>
      </c>
      <c r="B49" s="11">
        <v>43381</v>
      </c>
      <c r="C49" s="12">
        <v>4300</v>
      </c>
      <c r="D49" s="12">
        <v>2400</v>
      </c>
      <c r="E49" s="13">
        <v>2400</v>
      </c>
      <c r="F49" s="13">
        <v>3350</v>
      </c>
      <c r="G49" s="13">
        <v>4300</v>
      </c>
      <c r="I49" s="11">
        <v>43381</v>
      </c>
      <c r="J49" s="15">
        <v>940</v>
      </c>
      <c r="K49" s="15">
        <v>940</v>
      </c>
      <c r="L49" s="13">
        <v>940</v>
      </c>
      <c r="M49" s="13">
        <v>940</v>
      </c>
      <c r="N49" s="13">
        <v>940</v>
      </c>
      <c r="P49" s="11">
        <v>43381</v>
      </c>
      <c r="Q49" s="16">
        <v>7.2</v>
      </c>
      <c r="R49" s="16">
        <v>7.7</v>
      </c>
      <c r="S49" s="17">
        <v>7.2</v>
      </c>
      <c r="T49" s="17">
        <v>7.45</v>
      </c>
      <c r="U49" s="17">
        <v>7.7</v>
      </c>
      <c r="W49" s="11">
        <v>43381</v>
      </c>
      <c r="X49" s="18">
        <v>77.5</v>
      </c>
      <c r="Y49" s="18">
        <v>85.4</v>
      </c>
      <c r="Z49" s="19">
        <v>77.5</v>
      </c>
      <c r="AA49" s="19">
        <v>81.45</v>
      </c>
      <c r="AB49" s="19">
        <v>85.4</v>
      </c>
      <c r="AD49" s="11">
        <v>43381</v>
      </c>
      <c r="AE49" s="18">
        <v>18.600000000000001</v>
      </c>
      <c r="AF49" s="18">
        <v>20</v>
      </c>
      <c r="AG49" s="19">
        <v>18.600000000000001</v>
      </c>
      <c r="AH49" s="19">
        <v>19.3</v>
      </c>
      <c r="AI49" s="19">
        <v>20</v>
      </c>
      <c r="AJ49" s="19">
        <v>1.3999999999999986</v>
      </c>
      <c r="AL49" s="11">
        <v>43381</v>
      </c>
      <c r="AM49" s="16">
        <v>97.3</v>
      </c>
      <c r="AN49" s="16">
        <v>22</v>
      </c>
      <c r="AO49" s="19">
        <v>22</v>
      </c>
      <c r="AP49" s="19">
        <v>59.65</v>
      </c>
      <c r="AQ49" s="19">
        <v>97.3</v>
      </c>
      <c r="AS49" s="11">
        <v>43381</v>
      </c>
      <c r="AT49" s="20">
        <v>0.05</v>
      </c>
      <c r="AU49" s="20">
        <v>0.03</v>
      </c>
      <c r="AV49" s="21">
        <v>0.03</v>
      </c>
      <c r="AW49" s="21">
        <v>0.04</v>
      </c>
      <c r="AX49" s="21">
        <v>0.05</v>
      </c>
      <c r="AZ49" s="11">
        <v>43381</v>
      </c>
      <c r="BA49" s="22">
        <v>0.25</v>
      </c>
      <c r="BB49" s="22">
        <v>0.16</v>
      </c>
      <c r="BC49" s="17">
        <v>0.16</v>
      </c>
      <c r="BD49" s="17">
        <v>0.20500000000000002</v>
      </c>
      <c r="BE49" s="17">
        <v>0.25</v>
      </c>
      <c r="BG49" s="11">
        <v>43381</v>
      </c>
      <c r="BH49" s="24"/>
      <c r="BI49" s="24"/>
      <c r="BJ49" s="17">
        <v>0</v>
      </c>
      <c r="BK49" s="17" t="e">
        <v>#DIV/0!</v>
      </c>
      <c r="BL49" s="17">
        <v>0</v>
      </c>
      <c r="BN49" s="11">
        <v>43381</v>
      </c>
      <c r="BO49" s="24"/>
      <c r="BP49" s="24"/>
      <c r="BQ49" s="17">
        <v>0</v>
      </c>
      <c r="BR49" s="17" t="e">
        <v>#DIV/0!</v>
      </c>
      <c r="BS49" s="17">
        <v>0</v>
      </c>
      <c r="BU49" s="11">
        <v>43381</v>
      </c>
      <c r="BV49" s="24">
        <v>6</v>
      </c>
      <c r="BW49" s="24">
        <v>6</v>
      </c>
      <c r="BX49" s="17">
        <v>6</v>
      </c>
      <c r="BY49" s="17">
        <v>6</v>
      </c>
      <c r="BZ49" s="17">
        <v>6</v>
      </c>
      <c r="CB49" s="11">
        <v>43381</v>
      </c>
      <c r="CC49" s="18">
        <v>12.46</v>
      </c>
      <c r="CD49" s="18">
        <v>12.3</v>
      </c>
      <c r="CE49" s="19">
        <v>12.3</v>
      </c>
      <c r="CF49" s="19">
        <v>12.38</v>
      </c>
      <c r="CG49" s="19">
        <v>12.46</v>
      </c>
      <c r="CI49" s="11">
        <v>43381</v>
      </c>
      <c r="CJ49" s="12">
        <v>88</v>
      </c>
      <c r="CK49" s="12">
        <v>74</v>
      </c>
      <c r="CL49" s="13">
        <v>74</v>
      </c>
      <c r="CM49" s="13">
        <v>81</v>
      </c>
      <c r="CN49" s="13">
        <v>88</v>
      </c>
      <c r="CP49" s="11">
        <v>43381</v>
      </c>
      <c r="CQ49" s="18">
        <v>48.9</v>
      </c>
      <c r="CR49" s="18">
        <v>50.4</v>
      </c>
      <c r="CS49" s="19">
        <v>48.9</v>
      </c>
      <c r="CT49" s="19">
        <v>49.65</v>
      </c>
      <c r="CU49" s="19">
        <v>50.4</v>
      </c>
      <c r="CW49" s="11">
        <v>43381</v>
      </c>
      <c r="CX49" s="24">
        <v>5.6</v>
      </c>
      <c r="CY49" s="24">
        <v>6.6</v>
      </c>
      <c r="CZ49" s="17">
        <v>5.6</v>
      </c>
      <c r="DA49" s="17">
        <v>6.1</v>
      </c>
      <c r="DB49" s="17">
        <v>6.6</v>
      </c>
      <c r="DD49" s="11">
        <v>43381</v>
      </c>
      <c r="DE49" s="22">
        <v>7.11</v>
      </c>
      <c r="DF49" s="22">
        <v>7.41</v>
      </c>
      <c r="DG49" s="17">
        <v>7.11</v>
      </c>
      <c r="DH49" s="17">
        <v>7.26</v>
      </c>
      <c r="DI49" s="17">
        <v>7.41</v>
      </c>
      <c r="DK49" s="11">
        <v>43381</v>
      </c>
      <c r="DL49" s="25">
        <v>6.0000000000000001E-3</v>
      </c>
      <c r="DM49" s="25">
        <v>6.0000000000000001E-3</v>
      </c>
      <c r="DN49" s="21">
        <v>6.0000000000000001E-3</v>
      </c>
      <c r="DO49" s="21">
        <v>6.0000000000000001E-3</v>
      </c>
      <c r="DP49" s="21">
        <v>6.0000000000000001E-3</v>
      </c>
      <c r="DR49" s="11">
        <v>43381</v>
      </c>
      <c r="DS49" s="26">
        <v>0.25</v>
      </c>
      <c r="DT49" s="26">
        <v>0.25</v>
      </c>
      <c r="DU49" s="21">
        <v>0.25</v>
      </c>
      <c r="DV49" s="21">
        <v>0.25</v>
      </c>
      <c r="DW49" s="21">
        <v>0.25</v>
      </c>
      <c r="DY49" s="11">
        <v>43381</v>
      </c>
      <c r="DZ49" s="22">
        <v>2.4900000000000002</v>
      </c>
      <c r="EA49" s="22">
        <v>0.65</v>
      </c>
      <c r="EB49" s="17">
        <v>0.65</v>
      </c>
      <c r="EC49" s="17">
        <v>1.57</v>
      </c>
      <c r="ED49" s="17">
        <v>2.4900000000000002</v>
      </c>
      <c r="EF49" s="11">
        <v>43381</v>
      </c>
      <c r="EG49" s="27">
        <v>0.9</v>
      </c>
      <c r="EH49" s="27">
        <v>1.6</v>
      </c>
      <c r="EI49" s="19">
        <v>0.9</v>
      </c>
      <c r="EJ49" s="19">
        <v>1.25</v>
      </c>
      <c r="EK49" s="19">
        <v>1.6</v>
      </c>
      <c r="EM49" s="11">
        <v>43381</v>
      </c>
      <c r="EN49" s="18">
        <v>27</v>
      </c>
      <c r="EO49" s="18">
        <v>25</v>
      </c>
      <c r="EP49" s="19">
        <v>25</v>
      </c>
      <c r="EQ49" s="19">
        <v>26</v>
      </c>
      <c r="ER49" s="19">
        <v>27</v>
      </c>
      <c r="ET49" s="11">
        <v>43381</v>
      </c>
      <c r="EU49" s="18">
        <v>10</v>
      </c>
      <c r="EV49" s="18">
        <v>10</v>
      </c>
      <c r="EW49" s="19">
        <v>10</v>
      </c>
      <c r="EX49" s="19">
        <v>10</v>
      </c>
      <c r="EY49" s="19">
        <v>10</v>
      </c>
      <c r="FA49" s="11">
        <v>43381</v>
      </c>
      <c r="FB49" s="18">
        <v>16.940000000000001</v>
      </c>
      <c r="FC49" s="18">
        <v>18.91</v>
      </c>
      <c r="FD49" s="19">
        <v>16.940000000000001</v>
      </c>
      <c r="FE49" s="19">
        <v>17.925000000000001</v>
      </c>
      <c r="FF49" s="19">
        <v>18.91</v>
      </c>
      <c r="FG49" s="66">
        <v>1.9699999999999989</v>
      </c>
      <c r="FH49" s="11">
        <v>43381</v>
      </c>
      <c r="FI49" s="23">
        <v>0.28999999999999998</v>
      </c>
      <c r="FJ49" s="23">
        <v>0.83</v>
      </c>
      <c r="FK49" s="17">
        <v>0.28999999999999998</v>
      </c>
      <c r="FL49" s="17">
        <v>0.55999999999999994</v>
      </c>
      <c r="FM49" s="17">
        <v>0.83</v>
      </c>
      <c r="FO49" s="11">
        <v>43381</v>
      </c>
      <c r="FP49" s="26">
        <v>2E-3</v>
      </c>
      <c r="FQ49" s="26">
        <v>2E-3</v>
      </c>
      <c r="FR49" s="21">
        <v>2E-3</v>
      </c>
      <c r="FS49" s="21">
        <v>2E-3</v>
      </c>
      <c r="FT49" s="21">
        <v>2E-3</v>
      </c>
      <c r="FV49" s="11">
        <v>43381</v>
      </c>
      <c r="FW49" s="16">
        <v>1</v>
      </c>
      <c r="FX49" s="16">
        <v>1</v>
      </c>
      <c r="FY49" s="19">
        <v>1</v>
      </c>
      <c r="FZ49" s="19">
        <v>1</v>
      </c>
      <c r="GA49" s="19">
        <v>1</v>
      </c>
      <c r="GB49" s="69"/>
      <c r="GC49" s="11">
        <v>43381</v>
      </c>
      <c r="GD49" s="71">
        <v>1E-3</v>
      </c>
      <c r="GE49" s="71">
        <v>1E-3</v>
      </c>
      <c r="GF49" s="72">
        <v>1E-3</v>
      </c>
      <c r="GG49" s="72">
        <v>1E-3</v>
      </c>
      <c r="GH49" s="72">
        <v>1E-3</v>
      </c>
    </row>
    <row r="50" spans="1:190" s="14" customFormat="1" ht="10.199999999999999" x14ac:dyDescent="0.3">
      <c r="A50" s="58" t="s">
        <v>408</v>
      </c>
      <c r="B50" s="11">
        <v>43435</v>
      </c>
      <c r="C50" s="12">
        <v>130</v>
      </c>
      <c r="D50" s="12">
        <v>110</v>
      </c>
      <c r="E50" s="13">
        <v>110</v>
      </c>
      <c r="F50" s="13">
        <v>120</v>
      </c>
      <c r="G50" s="13">
        <v>130</v>
      </c>
      <c r="I50" s="11">
        <v>43435</v>
      </c>
      <c r="J50" s="15">
        <v>23</v>
      </c>
      <c r="K50" s="15">
        <v>33</v>
      </c>
      <c r="L50" s="13">
        <v>23</v>
      </c>
      <c r="M50" s="13">
        <v>28</v>
      </c>
      <c r="N50" s="13">
        <v>33</v>
      </c>
      <c r="P50" s="11">
        <v>43435</v>
      </c>
      <c r="Q50" s="16">
        <v>6.3</v>
      </c>
      <c r="R50" s="16">
        <v>7.8</v>
      </c>
      <c r="S50" s="17">
        <v>6.3</v>
      </c>
      <c r="T50" s="17">
        <v>7.05</v>
      </c>
      <c r="U50" s="17">
        <v>7.8</v>
      </c>
      <c r="W50" s="11">
        <v>43435</v>
      </c>
      <c r="X50" s="18">
        <v>74.8</v>
      </c>
      <c r="Y50" s="18">
        <v>98</v>
      </c>
      <c r="Z50" s="19">
        <v>74.8</v>
      </c>
      <c r="AA50" s="19">
        <v>86.4</v>
      </c>
      <c r="AB50" s="19">
        <v>98</v>
      </c>
      <c r="AD50" s="11">
        <v>43435</v>
      </c>
      <c r="AE50" s="18">
        <v>23.6</v>
      </c>
      <c r="AF50" s="18">
        <v>25.4</v>
      </c>
      <c r="AG50" s="19">
        <v>23.6</v>
      </c>
      <c r="AH50" s="19">
        <v>24.5</v>
      </c>
      <c r="AI50" s="19">
        <v>25.4</v>
      </c>
      <c r="AJ50" s="19">
        <v>1.7999999999999972</v>
      </c>
      <c r="AL50" s="11">
        <v>43435</v>
      </c>
      <c r="AM50" s="16">
        <v>15.3</v>
      </c>
      <c r="AN50" s="16">
        <v>12.3</v>
      </c>
      <c r="AO50" s="19">
        <v>12.3</v>
      </c>
      <c r="AP50" s="19">
        <v>13.8</v>
      </c>
      <c r="AQ50" s="19">
        <v>15.3</v>
      </c>
      <c r="AS50" s="11">
        <v>43435</v>
      </c>
      <c r="AT50" s="20">
        <v>0.03</v>
      </c>
      <c r="AU50" s="20">
        <v>0.03</v>
      </c>
      <c r="AV50" s="21">
        <v>0.03</v>
      </c>
      <c r="AW50" s="21">
        <v>0.03</v>
      </c>
      <c r="AX50" s="21">
        <v>0.03</v>
      </c>
      <c r="AZ50" s="11">
        <v>43435</v>
      </c>
      <c r="BA50" s="22">
        <v>0.91</v>
      </c>
      <c r="BB50" s="22">
        <v>1.24</v>
      </c>
      <c r="BC50" s="17">
        <v>0.91</v>
      </c>
      <c r="BD50" s="17">
        <v>1.075</v>
      </c>
      <c r="BE50" s="17">
        <v>1.24</v>
      </c>
      <c r="BG50" s="11">
        <v>43435</v>
      </c>
      <c r="BH50" s="24"/>
      <c r="BI50" s="24"/>
      <c r="BJ50" s="17">
        <v>0</v>
      </c>
      <c r="BK50" s="17" t="e">
        <v>#DIV/0!</v>
      </c>
      <c r="BL50" s="17">
        <v>0</v>
      </c>
      <c r="BN50" s="11">
        <v>43435</v>
      </c>
      <c r="BO50" s="24"/>
      <c r="BP50" s="24"/>
      <c r="BQ50" s="17">
        <v>0</v>
      </c>
      <c r="BR50" s="17" t="e">
        <v>#DIV/0!</v>
      </c>
      <c r="BS50" s="17">
        <v>0</v>
      </c>
      <c r="BU50" s="11">
        <v>43435</v>
      </c>
      <c r="BV50" s="24">
        <v>6</v>
      </c>
      <c r="BW50" s="24">
        <v>6</v>
      </c>
      <c r="BX50" s="17">
        <v>6</v>
      </c>
      <c r="BY50" s="17">
        <v>6</v>
      </c>
      <c r="BZ50" s="17">
        <v>6</v>
      </c>
      <c r="CB50" s="11">
        <v>43435</v>
      </c>
      <c r="CC50" s="18">
        <v>5.93</v>
      </c>
      <c r="CD50" s="18">
        <v>5.92</v>
      </c>
      <c r="CE50" s="19">
        <v>5.92</v>
      </c>
      <c r="CF50" s="19">
        <v>5.9249999999999998</v>
      </c>
      <c r="CG50" s="19">
        <v>5.93</v>
      </c>
      <c r="CI50" s="11">
        <v>43435</v>
      </c>
      <c r="CJ50" s="12">
        <v>90</v>
      </c>
      <c r="CK50" s="12">
        <v>74</v>
      </c>
      <c r="CL50" s="13">
        <v>74</v>
      </c>
      <c r="CM50" s="13">
        <v>82</v>
      </c>
      <c r="CN50" s="13">
        <v>90</v>
      </c>
      <c r="CP50" s="11">
        <v>43435</v>
      </c>
      <c r="CQ50" s="18">
        <v>43.8</v>
      </c>
      <c r="CR50" s="18">
        <v>52.9</v>
      </c>
      <c r="CS50" s="19">
        <v>43.8</v>
      </c>
      <c r="CT50" s="19">
        <v>48.349999999999994</v>
      </c>
      <c r="CU50" s="19">
        <v>52.9</v>
      </c>
      <c r="CW50" s="11">
        <v>43435</v>
      </c>
      <c r="CX50" s="24">
        <v>1.8</v>
      </c>
      <c r="CY50" s="24">
        <v>2.7</v>
      </c>
      <c r="CZ50" s="17">
        <v>1.8</v>
      </c>
      <c r="DA50" s="17">
        <v>2.25</v>
      </c>
      <c r="DB50" s="17">
        <v>2.7</v>
      </c>
      <c r="DD50" s="11">
        <v>43435</v>
      </c>
      <c r="DE50" s="22">
        <v>6.8</v>
      </c>
      <c r="DF50" s="22">
        <v>7.56</v>
      </c>
      <c r="DG50" s="17">
        <v>6.8</v>
      </c>
      <c r="DH50" s="17">
        <v>7.18</v>
      </c>
      <c r="DI50" s="17">
        <v>7.56</v>
      </c>
      <c r="DK50" s="11">
        <v>43435</v>
      </c>
      <c r="DL50" s="25">
        <v>0.01</v>
      </c>
      <c r="DM50" s="25">
        <v>0.01</v>
      </c>
      <c r="DN50" s="21">
        <v>0.01</v>
      </c>
      <c r="DO50" s="21">
        <v>0.01</v>
      </c>
      <c r="DP50" s="21">
        <v>0.01</v>
      </c>
      <c r="DR50" s="11">
        <v>43435</v>
      </c>
      <c r="DS50" s="26">
        <v>0.25</v>
      </c>
      <c r="DT50" s="26">
        <v>0.25</v>
      </c>
      <c r="DU50" s="21">
        <v>0.25</v>
      </c>
      <c r="DV50" s="21">
        <v>0.25</v>
      </c>
      <c r="DW50" s="21">
        <v>0.25</v>
      </c>
      <c r="DY50" s="11">
        <v>43435</v>
      </c>
      <c r="DZ50" s="22">
        <v>0.26</v>
      </c>
      <c r="EA50" s="22">
        <v>0.18</v>
      </c>
      <c r="EB50" s="17">
        <v>0.18</v>
      </c>
      <c r="EC50" s="17">
        <v>0.22</v>
      </c>
      <c r="ED50" s="17">
        <v>0.26</v>
      </c>
      <c r="EF50" s="11">
        <v>43435</v>
      </c>
      <c r="EG50" s="27">
        <v>0.8</v>
      </c>
      <c r="EH50" s="27">
        <v>0.8</v>
      </c>
      <c r="EI50" s="19">
        <v>0.8</v>
      </c>
      <c r="EJ50" s="19">
        <v>0.8</v>
      </c>
      <c r="EK50" s="19">
        <v>0.8</v>
      </c>
      <c r="EM50" s="11">
        <v>43435</v>
      </c>
      <c r="EN50" s="18">
        <v>25</v>
      </c>
      <c r="EO50" s="18">
        <v>25</v>
      </c>
      <c r="EP50" s="19">
        <v>25</v>
      </c>
      <c r="EQ50" s="19">
        <v>25</v>
      </c>
      <c r="ER50" s="19">
        <v>25</v>
      </c>
      <c r="ET50" s="11">
        <v>43435</v>
      </c>
      <c r="EU50" s="18">
        <v>10</v>
      </c>
      <c r="EV50" s="18">
        <v>10</v>
      </c>
      <c r="EW50" s="19">
        <v>10</v>
      </c>
      <c r="EX50" s="19">
        <v>10</v>
      </c>
      <c r="EY50" s="19">
        <v>10</v>
      </c>
      <c r="FA50" s="11">
        <v>43435</v>
      </c>
      <c r="FB50" s="18">
        <v>24.7</v>
      </c>
      <c r="FC50" s="18">
        <v>29.2</v>
      </c>
      <c r="FD50" s="19">
        <v>24.7</v>
      </c>
      <c r="FE50" s="19">
        <v>26.95</v>
      </c>
      <c r="FF50" s="19">
        <v>29.2</v>
      </c>
      <c r="FG50" s="66">
        <v>4.5</v>
      </c>
      <c r="FH50" s="11">
        <v>43435</v>
      </c>
      <c r="FI50" s="23">
        <v>1.85</v>
      </c>
      <c r="FJ50" s="23">
        <v>1.62</v>
      </c>
      <c r="FK50" s="17">
        <v>1.62</v>
      </c>
      <c r="FL50" s="17">
        <v>1.7350000000000001</v>
      </c>
      <c r="FM50" s="17">
        <v>1.85</v>
      </c>
      <c r="FO50" s="11">
        <v>43435</v>
      </c>
      <c r="FP50" s="26">
        <v>2E-3</v>
      </c>
      <c r="FQ50" s="26">
        <v>2E-3</v>
      </c>
      <c r="FR50" s="21">
        <v>2E-3</v>
      </c>
      <c r="FS50" s="21">
        <v>2E-3</v>
      </c>
      <c r="FT50" s="21">
        <v>2E-3</v>
      </c>
      <c r="FV50" s="11">
        <v>43435</v>
      </c>
      <c r="FW50" s="16">
        <v>1</v>
      </c>
      <c r="FX50" s="16">
        <v>1</v>
      </c>
      <c r="FY50" s="19">
        <v>1</v>
      </c>
      <c r="FZ50" s="19">
        <v>1</v>
      </c>
      <c r="GA50" s="19">
        <v>1</v>
      </c>
      <c r="GB50" s="69"/>
      <c r="GC50" s="11">
        <v>43435</v>
      </c>
      <c r="GD50" s="71">
        <v>1E-3</v>
      </c>
      <c r="GE50" s="71">
        <v>1E-3</v>
      </c>
      <c r="GF50" s="72">
        <v>1E-3</v>
      </c>
      <c r="GG50" s="72">
        <v>1E-3</v>
      </c>
      <c r="GH50" s="72">
        <v>1E-3</v>
      </c>
    </row>
    <row r="51" spans="1:190" s="14" customFormat="1" ht="10.199999999999999" x14ac:dyDescent="0.3">
      <c r="A51" s="58" t="s">
        <v>408</v>
      </c>
      <c r="B51" s="11">
        <v>43497</v>
      </c>
      <c r="C51" s="12">
        <v>31</v>
      </c>
      <c r="D51" s="12">
        <v>79</v>
      </c>
      <c r="E51" s="13">
        <v>31</v>
      </c>
      <c r="F51" s="13">
        <v>55</v>
      </c>
      <c r="G51" s="13">
        <v>79</v>
      </c>
      <c r="I51" s="11">
        <v>43497</v>
      </c>
      <c r="J51" s="15">
        <v>13</v>
      </c>
      <c r="K51" s="15">
        <v>23</v>
      </c>
      <c r="L51" s="13">
        <v>13</v>
      </c>
      <c r="M51" s="13">
        <v>18</v>
      </c>
      <c r="N51" s="13">
        <v>23</v>
      </c>
      <c r="P51" s="11">
        <v>43497</v>
      </c>
      <c r="Q51" s="16">
        <v>5.8</v>
      </c>
      <c r="R51" s="16">
        <v>7.5</v>
      </c>
      <c r="S51" s="17">
        <v>5.8</v>
      </c>
      <c r="T51" s="17">
        <v>6.65</v>
      </c>
      <c r="U51" s="17">
        <v>7.5</v>
      </c>
      <c r="W51" s="11">
        <v>43497</v>
      </c>
      <c r="X51" s="18">
        <v>70.7</v>
      </c>
      <c r="Y51" s="18">
        <v>95.7</v>
      </c>
      <c r="Z51" s="19">
        <v>70.7</v>
      </c>
      <c r="AA51" s="19">
        <v>83.2</v>
      </c>
      <c r="AB51" s="19">
        <v>95.7</v>
      </c>
      <c r="AD51" s="11">
        <v>43497</v>
      </c>
      <c r="AE51" s="18">
        <v>25.4</v>
      </c>
      <c r="AF51" s="18">
        <v>26.9</v>
      </c>
      <c r="AG51" s="19">
        <v>25.4</v>
      </c>
      <c r="AH51" s="19">
        <v>26.15</v>
      </c>
      <c r="AI51" s="19">
        <v>26.9</v>
      </c>
      <c r="AJ51" s="19">
        <v>1.5</v>
      </c>
      <c r="AL51" s="11">
        <v>43497</v>
      </c>
      <c r="AM51" s="16">
        <v>23.3</v>
      </c>
      <c r="AN51" s="16">
        <v>24.7</v>
      </c>
      <c r="AO51" s="19">
        <v>23.3</v>
      </c>
      <c r="AP51" s="19">
        <v>24</v>
      </c>
      <c r="AQ51" s="19">
        <v>24.7</v>
      </c>
      <c r="AS51" s="11">
        <v>43497</v>
      </c>
      <c r="AT51" s="20">
        <v>0.03</v>
      </c>
      <c r="AU51" s="20">
        <v>0.03</v>
      </c>
      <c r="AV51" s="21">
        <v>0.03</v>
      </c>
      <c r="AW51" s="21">
        <v>0.03</v>
      </c>
      <c r="AX51" s="21">
        <v>0.03</v>
      </c>
      <c r="AZ51" s="11">
        <v>43497</v>
      </c>
      <c r="BA51" s="22">
        <v>0.248</v>
      </c>
      <c r="BB51" s="22">
        <v>0.06</v>
      </c>
      <c r="BC51" s="17">
        <v>0.06</v>
      </c>
      <c r="BD51" s="17">
        <v>0.154</v>
      </c>
      <c r="BE51" s="17">
        <v>0.248</v>
      </c>
      <c r="BG51" s="11">
        <v>43497</v>
      </c>
      <c r="BH51" s="24"/>
      <c r="BI51" s="24"/>
      <c r="BJ51" s="17">
        <v>0</v>
      </c>
      <c r="BK51" s="17" t="e">
        <v>#DIV/0!</v>
      </c>
      <c r="BL51" s="17">
        <v>0</v>
      </c>
      <c r="BN51" s="11">
        <v>43497</v>
      </c>
      <c r="BO51" s="24"/>
      <c r="BP51" s="24"/>
      <c r="BQ51" s="17">
        <v>0</v>
      </c>
      <c r="BR51" s="17" t="e">
        <v>#DIV/0!</v>
      </c>
      <c r="BS51" s="17">
        <v>0</v>
      </c>
      <c r="BU51" s="11">
        <v>43497</v>
      </c>
      <c r="BV51" s="24">
        <v>6</v>
      </c>
      <c r="BW51" s="24">
        <v>6</v>
      </c>
      <c r="BX51" s="17">
        <v>6</v>
      </c>
      <c r="BY51" s="17">
        <v>6</v>
      </c>
      <c r="BZ51" s="17">
        <v>6</v>
      </c>
      <c r="CB51" s="11">
        <v>43497</v>
      </c>
      <c r="CC51" s="18">
        <v>26.7</v>
      </c>
      <c r="CD51" s="18">
        <v>17.899999999999999</v>
      </c>
      <c r="CE51" s="19">
        <v>17.899999999999999</v>
      </c>
      <c r="CF51" s="19">
        <v>22.299999999999997</v>
      </c>
      <c r="CG51" s="19">
        <v>26.7</v>
      </c>
      <c r="CI51" s="11">
        <v>43497</v>
      </c>
      <c r="CJ51" s="12">
        <v>96</v>
      </c>
      <c r="CK51" s="12">
        <v>108</v>
      </c>
      <c r="CL51" s="13">
        <v>96</v>
      </c>
      <c r="CM51" s="13">
        <v>102</v>
      </c>
      <c r="CN51" s="13">
        <v>108</v>
      </c>
      <c r="CP51" s="11">
        <v>43497</v>
      </c>
      <c r="CQ51" s="18">
        <v>45.2</v>
      </c>
      <c r="CR51" s="18">
        <v>50</v>
      </c>
      <c r="CS51" s="19">
        <v>45.2</v>
      </c>
      <c r="CT51" s="19">
        <v>47.6</v>
      </c>
      <c r="CU51" s="19">
        <v>50</v>
      </c>
      <c r="CW51" s="11">
        <v>43497</v>
      </c>
      <c r="CX51" s="24">
        <v>6.66</v>
      </c>
      <c r="CY51" s="24">
        <v>9.2200000000000006</v>
      </c>
      <c r="CZ51" s="17">
        <v>6.66</v>
      </c>
      <c r="DA51" s="17">
        <v>7.94</v>
      </c>
      <c r="DB51" s="17">
        <v>9.2200000000000006</v>
      </c>
      <c r="DD51" s="11">
        <v>43497</v>
      </c>
      <c r="DE51" s="22">
        <v>7.15</v>
      </c>
      <c r="DF51" s="22">
        <v>7.38</v>
      </c>
      <c r="DG51" s="17">
        <v>7.15</v>
      </c>
      <c r="DH51" s="17">
        <v>7.2650000000000006</v>
      </c>
      <c r="DI51" s="17">
        <v>7.38</v>
      </c>
      <c r="DK51" s="11">
        <v>43497</v>
      </c>
      <c r="DL51" s="25">
        <v>5.8999999999999997E-2</v>
      </c>
      <c r="DM51" s="25">
        <v>4.9000000000000002E-2</v>
      </c>
      <c r="DN51" s="21">
        <v>4.9000000000000002E-2</v>
      </c>
      <c r="DO51" s="21">
        <v>5.3999999999999999E-2</v>
      </c>
      <c r="DP51" s="21">
        <v>5.8999999999999997E-2</v>
      </c>
      <c r="DR51" s="11">
        <v>43497</v>
      </c>
      <c r="DS51" s="26">
        <v>0.25</v>
      </c>
      <c r="DT51" s="26">
        <v>0.25</v>
      </c>
      <c r="DU51" s="21">
        <v>0.25</v>
      </c>
      <c r="DV51" s="21">
        <v>0.25</v>
      </c>
      <c r="DW51" s="21">
        <v>0.25</v>
      </c>
      <c r="DY51" s="11">
        <v>43497</v>
      </c>
      <c r="DZ51" s="22">
        <v>0.74</v>
      </c>
      <c r="EA51" s="22">
        <v>0.56999999999999995</v>
      </c>
      <c r="EB51" s="17">
        <v>0.56999999999999995</v>
      </c>
      <c r="EC51" s="17">
        <v>0.65500000000000003</v>
      </c>
      <c r="ED51" s="17">
        <v>0.74</v>
      </c>
      <c r="EF51" s="11">
        <v>43497</v>
      </c>
      <c r="EG51" s="27">
        <v>3.2</v>
      </c>
      <c r="EH51" s="27">
        <v>2.8</v>
      </c>
      <c r="EI51" s="19">
        <v>2.8</v>
      </c>
      <c r="EJ51" s="19">
        <v>3</v>
      </c>
      <c r="EK51" s="19">
        <v>3.2</v>
      </c>
      <c r="EM51" s="11">
        <v>43497</v>
      </c>
      <c r="EN51" s="18">
        <v>51</v>
      </c>
      <c r="EO51" s="18">
        <v>60</v>
      </c>
      <c r="EP51" s="19">
        <v>51</v>
      </c>
      <c r="EQ51" s="19">
        <v>55.5</v>
      </c>
      <c r="ER51" s="19">
        <v>60</v>
      </c>
      <c r="ET51" s="11">
        <v>43497</v>
      </c>
      <c r="EU51" s="18">
        <v>10</v>
      </c>
      <c r="EV51" s="18">
        <v>10</v>
      </c>
      <c r="EW51" s="19">
        <v>10</v>
      </c>
      <c r="EX51" s="19">
        <v>10</v>
      </c>
      <c r="EY51" s="19">
        <v>10</v>
      </c>
      <c r="FA51" s="11">
        <v>43497</v>
      </c>
      <c r="FB51" s="18">
        <v>43.73</v>
      </c>
      <c r="FC51" s="18">
        <v>46.3</v>
      </c>
      <c r="FD51" s="19">
        <v>43.73</v>
      </c>
      <c r="FE51" s="19">
        <v>45.015000000000001</v>
      </c>
      <c r="FF51" s="19">
        <v>46.3</v>
      </c>
      <c r="FG51" s="66">
        <v>2.5700000000000003</v>
      </c>
      <c r="FH51" s="11">
        <v>43497</v>
      </c>
      <c r="FI51" s="23">
        <v>0.64</v>
      </c>
      <c r="FJ51" s="23">
        <v>0.78</v>
      </c>
      <c r="FK51" s="17">
        <v>0.64</v>
      </c>
      <c r="FL51" s="17">
        <v>0.71</v>
      </c>
      <c r="FM51" s="17">
        <v>0.78</v>
      </c>
      <c r="FO51" s="11">
        <v>43497</v>
      </c>
      <c r="FP51" s="26">
        <v>2E-3</v>
      </c>
      <c r="FQ51" s="26">
        <v>2E-3</v>
      </c>
      <c r="FR51" s="21">
        <v>2E-3</v>
      </c>
      <c r="FS51" s="21">
        <v>2E-3</v>
      </c>
      <c r="FT51" s="21">
        <v>2E-3</v>
      </c>
      <c r="FV51" s="11">
        <v>43497</v>
      </c>
      <c r="FW51" s="16">
        <v>1</v>
      </c>
      <c r="FX51" s="16">
        <v>3</v>
      </c>
      <c r="FY51" s="19">
        <v>1</v>
      </c>
      <c r="FZ51" s="19">
        <v>2</v>
      </c>
      <c r="GA51" s="19">
        <v>3</v>
      </c>
      <c r="GB51" s="69"/>
      <c r="GC51" s="11">
        <v>43497</v>
      </c>
      <c r="GD51" s="71">
        <v>1E-3</v>
      </c>
      <c r="GE51" s="71">
        <v>1E-3</v>
      </c>
      <c r="GF51" s="72">
        <v>1E-3</v>
      </c>
      <c r="GG51" s="72">
        <v>1E-3</v>
      </c>
      <c r="GH51" s="72">
        <v>1E-3</v>
      </c>
    </row>
    <row r="52" spans="1:190" s="14" customFormat="1" ht="10.199999999999999" x14ac:dyDescent="0.3">
      <c r="A52" s="58" t="s">
        <v>409</v>
      </c>
      <c r="B52" s="11">
        <v>43556</v>
      </c>
      <c r="C52" s="12">
        <v>140</v>
      </c>
      <c r="D52" s="12">
        <v>79</v>
      </c>
      <c r="E52" s="13">
        <v>79</v>
      </c>
      <c r="F52" s="13">
        <v>109.5</v>
      </c>
      <c r="G52" s="13">
        <v>140</v>
      </c>
      <c r="I52" s="11">
        <v>43556</v>
      </c>
      <c r="J52" s="15">
        <v>49</v>
      </c>
      <c r="K52" s="15">
        <v>21</v>
      </c>
      <c r="L52" s="13">
        <v>21</v>
      </c>
      <c r="M52" s="13">
        <v>35</v>
      </c>
      <c r="N52" s="13">
        <v>49</v>
      </c>
      <c r="P52" s="11">
        <v>43556</v>
      </c>
      <c r="Q52" s="16">
        <v>7.6</v>
      </c>
      <c r="R52" s="16">
        <v>9.5</v>
      </c>
      <c r="S52" s="17">
        <v>7.6</v>
      </c>
      <c r="T52" s="17">
        <v>8.5500000000000007</v>
      </c>
      <c r="U52" s="17">
        <v>9.5</v>
      </c>
      <c r="W52" s="11">
        <v>43556</v>
      </c>
      <c r="X52" s="18">
        <v>93</v>
      </c>
      <c r="Y52" s="18">
        <v>115.7</v>
      </c>
      <c r="Z52" s="19">
        <v>93</v>
      </c>
      <c r="AA52" s="19">
        <v>104.35</v>
      </c>
      <c r="AB52" s="19">
        <v>115.7</v>
      </c>
      <c r="AD52" s="11">
        <v>43556</v>
      </c>
      <c r="AE52" s="18">
        <v>25.3</v>
      </c>
      <c r="AF52" s="18">
        <v>25.3</v>
      </c>
      <c r="AG52" s="19">
        <v>25.3</v>
      </c>
      <c r="AH52" s="19">
        <v>25.3</v>
      </c>
      <c r="AI52" s="19">
        <v>25.3</v>
      </c>
      <c r="AJ52" s="19">
        <v>0</v>
      </c>
      <c r="AL52" s="11">
        <v>43556</v>
      </c>
      <c r="AM52" s="16">
        <v>10.4</v>
      </c>
      <c r="AN52" s="16">
        <v>4.0599999999999996</v>
      </c>
      <c r="AO52" s="19">
        <v>4.0599999999999996</v>
      </c>
      <c r="AP52" s="19">
        <v>7.23</v>
      </c>
      <c r="AQ52" s="19">
        <v>10.4</v>
      </c>
      <c r="AS52" s="11">
        <v>43556</v>
      </c>
      <c r="AT52" s="20">
        <v>0.03</v>
      </c>
      <c r="AU52" s="20">
        <v>0.03</v>
      </c>
      <c r="AV52" s="21">
        <v>0.03</v>
      </c>
      <c r="AW52" s="21">
        <v>0.03</v>
      </c>
      <c r="AX52" s="21">
        <v>0.03</v>
      </c>
      <c r="AZ52" s="11">
        <v>43556</v>
      </c>
      <c r="BA52" s="22">
        <v>1.17</v>
      </c>
      <c r="BB52" s="22">
        <v>0.97099999999999997</v>
      </c>
      <c r="BC52" s="17">
        <v>0.97099999999999997</v>
      </c>
      <c r="BD52" s="17">
        <v>1.0705</v>
      </c>
      <c r="BE52" s="17">
        <v>1.17</v>
      </c>
      <c r="BG52" s="11">
        <v>43556</v>
      </c>
      <c r="BH52" s="24"/>
      <c r="BI52" s="24"/>
      <c r="BJ52" s="17">
        <v>0</v>
      </c>
      <c r="BK52" s="17" t="e">
        <v>#DIV/0!</v>
      </c>
      <c r="BL52" s="17">
        <v>0</v>
      </c>
      <c r="BN52" s="11">
        <v>43556</v>
      </c>
      <c r="BO52" s="24"/>
      <c r="BP52" s="24"/>
      <c r="BQ52" s="17">
        <v>0</v>
      </c>
      <c r="BR52" s="17" t="e">
        <v>#DIV/0!</v>
      </c>
      <c r="BS52" s="17">
        <v>0</v>
      </c>
      <c r="BU52" s="11">
        <v>43556</v>
      </c>
      <c r="BV52" s="24">
        <v>6</v>
      </c>
      <c r="BW52" s="24">
        <v>6</v>
      </c>
      <c r="BX52" s="17">
        <v>6</v>
      </c>
      <c r="BY52" s="17">
        <v>6</v>
      </c>
      <c r="BZ52" s="17">
        <v>6</v>
      </c>
      <c r="CB52" s="11">
        <v>43556</v>
      </c>
      <c r="CC52" s="18">
        <v>34.130000000000003</v>
      </c>
      <c r="CD52" s="18">
        <v>16.079999999999998</v>
      </c>
      <c r="CE52" s="19">
        <v>16.079999999999998</v>
      </c>
      <c r="CF52" s="19">
        <v>25.105</v>
      </c>
      <c r="CG52" s="19">
        <v>34.130000000000003</v>
      </c>
      <c r="CI52" s="11">
        <v>43556</v>
      </c>
      <c r="CJ52" s="12">
        <v>36</v>
      </c>
      <c r="CK52" s="12">
        <v>32</v>
      </c>
      <c r="CL52" s="13">
        <v>32</v>
      </c>
      <c r="CM52" s="13">
        <v>34</v>
      </c>
      <c r="CN52" s="13">
        <v>36</v>
      </c>
      <c r="CP52" s="11">
        <v>43556</v>
      </c>
      <c r="CQ52" s="18">
        <v>51</v>
      </c>
      <c r="CR52" s="18">
        <v>48.2</v>
      </c>
      <c r="CS52" s="19">
        <v>48.2</v>
      </c>
      <c r="CT52" s="19">
        <v>49.6</v>
      </c>
      <c r="CU52" s="19">
        <v>51</v>
      </c>
      <c r="CW52" s="11">
        <v>43556</v>
      </c>
      <c r="CX52" s="24">
        <v>2.3199999999999998</v>
      </c>
      <c r="CY52" s="24">
        <v>2.8</v>
      </c>
      <c r="CZ52" s="17">
        <v>2.3199999999999998</v>
      </c>
      <c r="DA52" s="17">
        <v>2.5599999999999996</v>
      </c>
      <c r="DB52" s="17">
        <v>2.8</v>
      </c>
      <c r="DD52" s="11">
        <v>43556</v>
      </c>
      <c r="DE52" s="22">
        <v>7.13</v>
      </c>
      <c r="DF52" s="22">
        <v>7.63</v>
      </c>
      <c r="DG52" s="17">
        <v>7.13</v>
      </c>
      <c r="DH52" s="17">
        <v>7.38</v>
      </c>
      <c r="DI52" s="17">
        <v>7.63</v>
      </c>
      <c r="DK52" s="11">
        <v>43556</v>
      </c>
      <c r="DL52" s="25">
        <v>6.0000000000000001E-3</v>
      </c>
      <c r="DM52" s="25">
        <v>6.0000000000000001E-3</v>
      </c>
      <c r="DN52" s="21">
        <v>6.0000000000000001E-3</v>
      </c>
      <c r="DO52" s="21">
        <v>6.0000000000000001E-3</v>
      </c>
      <c r="DP52" s="21">
        <v>6.0000000000000001E-3</v>
      </c>
      <c r="DR52" s="11">
        <v>43556</v>
      </c>
      <c r="DS52" s="26">
        <v>0.25</v>
      </c>
      <c r="DT52" s="26">
        <v>0.25</v>
      </c>
      <c r="DU52" s="21">
        <v>0.25</v>
      </c>
      <c r="DV52" s="21">
        <v>0.25</v>
      </c>
      <c r="DW52" s="21">
        <v>0.25</v>
      </c>
      <c r="DY52" s="11">
        <v>43556</v>
      </c>
      <c r="DZ52" s="22">
        <v>14.73</v>
      </c>
      <c r="EA52" s="22">
        <v>0.17</v>
      </c>
      <c r="EB52" s="17">
        <v>0.17</v>
      </c>
      <c r="EC52" s="17">
        <v>7.45</v>
      </c>
      <c r="ED52" s="17">
        <v>14.73</v>
      </c>
      <c r="EF52" s="11">
        <v>43556</v>
      </c>
      <c r="EG52" s="27">
        <v>0.9</v>
      </c>
      <c r="EH52" s="27">
        <v>1.95</v>
      </c>
      <c r="EI52" s="19">
        <v>0.9</v>
      </c>
      <c r="EJ52" s="19">
        <v>1.425</v>
      </c>
      <c r="EK52" s="19">
        <v>1.95</v>
      </c>
      <c r="EM52" s="11">
        <v>43556</v>
      </c>
      <c r="EN52" s="18">
        <v>25</v>
      </c>
      <c r="EO52" s="18">
        <v>25</v>
      </c>
      <c r="EP52" s="19">
        <v>25</v>
      </c>
      <c r="EQ52" s="19">
        <v>25</v>
      </c>
      <c r="ER52" s="19">
        <v>25</v>
      </c>
      <c r="ET52" s="11">
        <v>43556</v>
      </c>
      <c r="EU52" s="18">
        <v>10</v>
      </c>
      <c r="EV52" s="18">
        <v>10</v>
      </c>
      <c r="EW52" s="19">
        <v>10</v>
      </c>
      <c r="EX52" s="19">
        <v>10</v>
      </c>
      <c r="EY52" s="19">
        <v>10</v>
      </c>
      <c r="FA52" s="11">
        <v>43556</v>
      </c>
      <c r="FB52" s="18">
        <v>29.8</v>
      </c>
      <c r="FC52" s="18">
        <v>28.4</v>
      </c>
      <c r="FD52" s="19">
        <v>28.4</v>
      </c>
      <c r="FE52" s="19">
        <v>29.1</v>
      </c>
      <c r="FF52" s="19">
        <v>29.8</v>
      </c>
      <c r="FG52" s="66">
        <v>1.4000000000000021</v>
      </c>
      <c r="FH52" s="11">
        <v>43556</v>
      </c>
      <c r="FI52" s="23">
        <v>1.62</v>
      </c>
      <c r="FJ52" s="23">
        <v>2.11</v>
      </c>
      <c r="FK52" s="17">
        <v>1.62</v>
      </c>
      <c r="FL52" s="17">
        <v>1.865</v>
      </c>
      <c r="FM52" s="17">
        <v>2.11</v>
      </c>
      <c r="FO52" s="11">
        <v>43556</v>
      </c>
      <c r="FP52" s="26">
        <v>2E-3</v>
      </c>
      <c r="FQ52" s="26">
        <v>2E-3</v>
      </c>
      <c r="FR52" s="21">
        <v>2E-3</v>
      </c>
      <c r="FS52" s="21">
        <v>2E-3</v>
      </c>
      <c r="FT52" s="21">
        <v>2E-3</v>
      </c>
      <c r="FV52" s="11">
        <v>43556</v>
      </c>
      <c r="FW52" s="16">
        <v>3</v>
      </c>
      <c r="FX52" s="16">
        <v>3</v>
      </c>
      <c r="FY52" s="19">
        <v>3</v>
      </c>
      <c r="FZ52" s="19">
        <v>3</v>
      </c>
      <c r="GA52" s="19">
        <v>3</v>
      </c>
      <c r="GB52" s="69"/>
      <c r="GC52" s="11">
        <v>43556</v>
      </c>
      <c r="GD52" s="71">
        <v>1E-3</v>
      </c>
      <c r="GE52" s="71">
        <v>1E-3</v>
      </c>
      <c r="GF52" s="72">
        <v>1E-3</v>
      </c>
      <c r="GG52" s="72">
        <v>1E-3</v>
      </c>
      <c r="GH52" s="72">
        <v>1E-3</v>
      </c>
    </row>
    <row r="53" spans="1:190" s="14" customFormat="1" ht="10.199999999999999" x14ac:dyDescent="0.3">
      <c r="A53" s="58" t="s">
        <v>410</v>
      </c>
      <c r="B53" s="11">
        <v>43623</v>
      </c>
      <c r="C53" s="12">
        <v>240</v>
      </c>
      <c r="D53" s="12">
        <v>540</v>
      </c>
      <c r="E53" s="13">
        <v>240</v>
      </c>
      <c r="F53" s="13">
        <v>390</v>
      </c>
      <c r="G53" s="13">
        <v>540</v>
      </c>
      <c r="I53" s="11">
        <v>43623</v>
      </c>
      <c r="J53" s="15">
        <v>45</v>
      </c>
      <c r="K53" s="15">
        <v>94</v>
      </c>
      <c r="L53" s="13">
        <v>45</v>
      </c>
      <c r="M53" s="13">
        <v>69.5</v>
      </c>
      <c r="N53" s="13">
        <v>94</v>
      </c>
      <c r="P53" s="11">
        <v>43623</v>
      </c>
      <c r="Q53" s="16">
        <v>8.6</v>
      </c>
      <c r="R53" s="16">
        <v>8.6999999999999993</v>
      </c>
      <c r="S53" s="17">
        <v>8.6</v>
      </c>
      <c r="T53" s="17">
        <v>8.6499999999999986</v>
      </c>
      <c r="U53" s="17">
        <v>8.6999999999999993</v>
      </c>
      <c r="W53" s="11">
        <v>43623</v>
      </c>
      <c r="X53" s="18">
        <v>93.4</v>
      </c>
      <c r="Y53" s="18">
        <v>94</v>
      </c>
      <c r="Z53" s="19">
        <v>93.4</v>
      </c>
      <c r="AA53" s="19">
        <v>93.7</v>
      </c>
      <c r="AB53" s="19">
        <v>94</v>
      </c>
      <c r="AD53" s="11">
        <v>43623</v>
      </c>
      <c r="AE53" s="18">
        <v>19.600000000000001</v>
      </c>
      <c r="AF53" s="18">
        <v>19.2</v>
      </c>
      <c r="AG53" s="19">
        <v>19.2</v>
      </c>
      <c r="AH53" s="19">
        <v>19.399999999999999</v>
      </c>
      <c r="AI53" s="19">
        <v>19.600000000000001</v>
      </c>
      <c r="AJ53" s="19">
        <v>0.40000000000000213</v>
      </c>
      <c r="AL53" s="11">
        <v>43623</v>
      </c>
      <c r="AM53" s="16">
        <v>25.6</v>
      </c>
      <c r="AN53" s="16">
        <v>41.6</v>
      </c>
      <c r="AO53" s="19">
        <v>25.6</v>
      </c>
      <c r="AP53" s="19">
        <v>33.6</v>
      </c>
      <c r="AQ53" s="19">
        <v>41.6</v>
      </c>
      <c r="AS53" s="11">
        <v>43623</v>
      </c>
      <c r="AT53" s="20">
        <v>0.03</v>
      </c>
      <c r="AU53" s="20">
        <v>0.03</v>
      </c>
      <c r="AV53" s="21">
        <v>0.03</v>
      </c>
      <c r="AW53" s="21">
        <v>0.03</v>
      </c>
      <c r="AX53" s="21">
        <v>0.03</v>
      </c>
      <c r="AZ53" s="11">
        <v>43623</v>
      </c>
      <c r="BA53" s="22">
        <v>1.0389999999999999</v>
      </c>
      <c r="BB53" s="22">
        <v>1.24</v>
      </c>
      <c r="BC53" s="17">
        <v>1.0389999999999999</v>
      </c>
      <c r="BD53" s="17">
        <v>1.1395</v>
      </c>
      <c r="BE53" s="17">
        <v>1.24</v>
      </c>
      <c r="BG53" s="11">
        <v>43623</v>
      </c>
      <c r="BH53" s="24"/>
      <c r="BI53" s="24"/>
      <c r="BJ53" s="17">
        <v>0</v>
      </c>
      <c r="BK53" s="17" t="e">
        <v>#DIV/0!</v>
      </c>
      <c r="BL53" s="17">
        <v>0</v>
      </c>
      <c r="BN53" s="11">
        <v>43623</v>
      </c>
      <c r="BO53" s="24"/>
      <c r="BP53" s="24"/>
      <c r="BQ53" s="17">
        <v>0</v>
      </c>
      <c r="BR53" s="17" t="e">
        <v>#DIV/0!</v>
      </c>
      <c r="BS53" s="17">
        <v>0</v>
      </c>
      <c r="BU53" s="11">
        <v>43623</v>
      </c>
      <c r="BV53" s="24">
        <v>6</v>
      </c>
      <c r="BW53" s="24">
        <v>6</v>
      </c>
      <c r="BX53" s="17">
        <v>6</v>
      </c>
      <c r="BY53" s="17">
        <v>6</v>
      </c>
      <c r="BZ53" s="17">
        <v>6</v>
      </c>
      <c r="CB53" s="11">
        <v>43623</v>
      </c>
      <c r="CC53" s="18">
        <v>21.55</v>
      </c>
      <c r="CD53" s="18">
        <v>25.88</v>
      </c>
      <c r="CE53" s="19">
        <v>21.55</v>
      </c>
      <c r="CF53" s="19">
        <v>23.715</v>
      </c>
      <c r="CG53" s="19">
        <v>25.88</v>
      </c>
      <c r="CI53" s="11">
        <v>43623</v>
      </c>
      <c r="CJ53" s="12">
        <v>36</v>
      </c>
      <c r="CK53" s="12">
        <v>42</v>
      </c>
      <c r="CL53" s="13">
        <v>36</v>
      </c>
      <c r="CM53" s="13">
        <v>39</v>
      </c>
      <c r="CN53" s="13">
        <v>42</v>
      </c>
      <c r="CP53" s="11">
        <v>43623</v>
      </c>
      <c r="CQ53" s="18">
        <v>53.2</v>
      </c>
      <c r="CR53" s="18">
        <v>53.7</v>
      </c>
      <c r="CS53" s="19">
        <v>53.2</v>
      </c>
      <c r="CT53" s="19">
        <v>53.45</v>
      </c>
      <c r="CU53" s="19">
        <v>53.7</v>
      </c>
      <c r="CW53" s="11">
        <v>43623</v>
      </c>
      <c r="CX53" s="24">
        <v>1.78</v>
      </c>
      <c r="CY53" s="24">
        <v>1.76</v>
      </c>
      <c r="CZ53" s="17">
        <v>1.76</v>
      </c>
      <c r="DA53" s="17">
        <v>1.77</v>
      </c>
      <c r="DB53" s="17">
        <v>1.78</v>
      </c>
      <c r="DD53" s="11">
        <v>43623</v>
      </c>
      <c r="DE53" s="22">
        <v>7.11</v>
      </c>
      <c r="DF53" s="22">
        <v>7.19</v>
      </c>
      <c r="DG53" s="17">
        <v>7.11</v>
      </c>
      <c r="DH53" s="17">
        <v>7.15</v>
      </c>
      <c r="DI53" s="17">
        <v>7.19</v>
      </c>
      <c r="DK53" s="11">
        <v>43623</v>
      </c>
      <c r="DL53" s="25">
        <v>6.0000000000000001E-3</v>
      </c>
      <c r="DM53" s="25">
        <v>6.0000000000000001E-3</v>
      </c>
      <c r="DN53" s="21">
        <v>6.0000000000000001E-3</v>
      </c>
      <c r="DO53" s="21">
        <v>6.0000000000000001E-3</v>
      </c>
      <c r="DP53" s="21">
        <v>6.0000000000000001E-3</v>
      </c>
      <c r="DR53" s="11">
        <v>43623</v>
      </c>
      <c r="DS53" s="26">
        <v>0.25</v>
      </c>
      <c r="DT53" s="26">
        <v>0.25</v>
      </c>
      <c r="DU53" s="21">
        <v>0.25</v>
      </c>
      <c r="DV53" s="21">
        <v>0.25</v>
      </c>
      <c r="DW53" s="21">
        <v>0.25</v>
      </c>
      <c r="DY53" s="11">
        <v>43623</v>
      </c>
      <c r="DZ53" s="22">
        <v>0.47</v>
      </c>
      <c r="EA53" s="22">
        <v>0.79</v>
      </c>
      <c r="EB53" s="17">
        <v>0.47</v>
      </c>
      <c r="EC53" s="17">
        <v>0.63</v>
      </c>
      <c r="ED53" s="17">
        <v>0.79</v>
      </c>
      <c r="EF53" s="11">
        <v>43623</v>
      </c>
      <c r="EG53" s="27">
        <v>2.8</v>
      </c>
      <c r="EH53" s="27">
        <v>2.9</v>
      </c>
      <c r="EI53" s="19">
        <v>2.8</v>
      </c>
      <c r="EJ53" s="19">
        <v>2.8499999999999996</v>
      </c>
      <c r="EK53" s="19">
        <v>2.9</v>
      </c>
      <c r="EM53" s="11">
        <v>43623</v>
      </c>
      <c r="EN53" s="18">
        <v>32</v>
      </c>
      <c r="EO53" s="18">
        <v>25</v>
      </c>
      <c r="EP53" s="19">
        <v>25</v>
      </c>
      <c r="EQ53" s="19">
        <v>28.5</v>
      </c>
      <c r="ER53" s="19">
        <v>32</v>
      </c>
      <c r="ET53" s="11">
        <v>43623</v>
      </c>
      <c r="EU53" s="18">
        <v>10</v>
      </c>
      <c r="EV53" s="18">
        <v>10</v>
      </c>
      <c r="EW53" s="19">
        <v>10</v>
      </c>
      <c r="EX53" s="19">
        <v>10</v>
      </c>
      <c r="EY53" s="19">
        <v>10</v>
      </c>
      <c r="FA53" s="11">
        <v>43623</v>
      </c>
      <c r="FB53" s="18">
        <v>21</v>
      </c>
      <c r="FC53" s="18">
        <v>20.399999999999999</v>
      </c>
      <c r="FD53" s="19">
        <v>20.399999999999999</v>
      </c>
      <c r="FE53" s="19">
        <v>20.7</v>
      </c>
      <c r="FF53" s="19">
        <v>21</v>
      </c>
      <c r="FG53" s="208">
        <v>0.60000000000000142</v>
      </c>
      <c r="FH53" s="11">
        <v>43623</v>
      </c>
      <c r="FI53" s="23">
        <v>0.94</v>
      </c>
      <c r="FJ53" s="23">
        <v>0.54</v>
      </c>
      <c r="FK53" s="17">
        <v>0.54</v>
      </c>
      <c r="FL53" s="17">
        <v>0.74</v>
      </c>
      <c r="FM53" s="17">
        <v>0.94</v>
      </c>
      <c r="FO53" s="11">
        <v>43623</v>
      </c>
      <c r="FP53" s="26">
        <v>2E-3</v>
      </c>
      <c r="FQ53" s="26">
        <v>2E-3</v>
      </c>
      <c r="FR53" s="21">
        <v>2E-3</v>
      </c>
      <c r="FS53" s="21">
        <v>2E-3</v>
      </c>
      <c r="FT53" s="21">
        <v>2E-3</v>
      </c>
      <c r="FV53" s="11">
        <v>43623</v>
      </c>
      <c r="FW53" s="16">
        <v>1</v>
      </c>
      <c r="FX53" s="16">
        <v>1</v>
      </c>
      <c r="FY53" s="19">
        <v>1</v>
      </c>
      <c r="FZ53" s="19">
        <v>1</v>
      </c>
      <c r="GA53" s="19">
        <v>1</v>
      </c>
      <c r="GB53" s="69"/>
      <c r="GC53" s="11">
        <v>43623</v>
      </c>
      <c r="GD53" s="71">
        <v>1E-3</v>
      </c>
      <c r="GE53" s="71">
        <v>1E-3</v>
      </c>
      <c r="GF53" s="72">
        <v>1E-3</v>
      </c>
      <c r="GG53" s="72">
        <v>1E-3</v>
      </c>
      <c r="GH53" s="72">
        <v>1E-3</v>
      </c>
    </row>
    <row r="54" spans="1:190" s="14" customFormat="1" ht="10.199999999999999" x14ac:dyDescent="0.3">
      <c r="A54" s="58" t="s">
        <v>410</v>
      </c>
      <c r="B54" s="11">
        <v>43685</v>
      </c>
      <c r="C54" s="12">
        <v>140</v>
      </c>
      <c r="D54" s="12">
        <v>170</v>
      </c>
      <c r="E54" s="13">
        <v>140</v>
      </c>
      <c r="F54" s="13">
        <v>155</v>
      </c>
      <c r="G54" s="13">
        <v>170</v>
      </c>
      <c r="I54" s="11">
        <v>43685</v>
      </c>
      <c r="J54" s="15">
        <v>32</v>
      </c>
      <c r="K54" s="15">
        <v>34</v>
      </c>
      <c r="L54" s="13">
        <v>32</v>
      </c>
      <c r="M54" s="13">
        <v>33</v>
      </c>
      <c r="N54" s="13">
        <v>34</v>
      </c>
      <c r="P54" s="11">
        <v>43685</v>
      </c>
      <c r="Q54" s="16">
        <v>7.1</v>
      </c>
      <c r="R54" s="16">
        <v>8.1999999999999993</v>
      </c>
      <c r="S54" s="17">
        <v>7.1</v>
      </c>
      <c r="T54" s="17">
        <v>7.6499999999999995</v>
      </c>
      <c r="U54" s="17">
        <v>8.1999999999999993</v>
      </c>
      <c r="W54" s="11">
        <v>43685</v>
      </c>
      <c r="X54" s="18">
        <v>74</v>
      </c>
      <c r="Y54" s="18">
        <v>85.6</v>
      </c>
      <c r="Z54" s="19">
        <v>74</v>
      </c>
      <c r="AA54" s="19">
        <v>79.8</v>
      </c>
      <c r="AB54" s="19">
        <v>85.6</v>
      </c>
      <c r="AD54" s="11">
        <v>43685</v>
      </c>
      <c r="AE54" s="18">
        <v>17.5</v>
      </c>
      <c r="AF54" s="18">
        <v>17.399999999999999</v>
      </c>
      <c r="AG54" s="19">
        <v>17.399999999999999</v>
      </c>
      <c r="AH54" s="19">
        <v>17.45</v>
      </c>
      <c r="AI54" s="19">
        <v>17.5</v>
      </c>
      <c r="AJ54" s="19">
        <v>0.10000000000000142</v>
      </c>
      <c r="AL54" s="11">
        <v>43685</v>
      </c>
      <c r="AM54" s="16">
        <v>17.8</v>
      </c>
      <c r="AN54" s="16">
        <v>16.3</v>
      </c>
      <c r="AO54" s="19">
        <v>16.3</v>
      </c>
      <c r="AP54" s="19">
        <v>17.05</v>
      </c>
      <c r="AQ54" s="19">
        <v>17.8</v>
      </c>
      <c r="AS54" s="11">
        <v>43685</v>
      </c>
      <c r="AT54" s="20">
        <v>0.03</v>
      </c>
      <c r="AU54" s="20">
        <v>0.03</v>
      </c>
      <c r="AV54" s="21">
        <v>0.03</v>
      </c>
      <c r="AW54" s="21">
        <v>0.03</v>
      </c>
      <c r="AX54" s="21">
        <v>0.03</v>
      </c>
      <c r="AZ54" s="11">
        <v>43685</v>
      </c>
      <c r="BA54" s="22">
        <v>0.82899999999999996</v>
      </c>
      <c r="BB54" s="22">
        <v>0.88500000000000001</v>
      </c>
      <c r="BC54" s="17">
        <v>0.82899999999999996</v>
      </c>
      <c r="BD54" s="17">
        <v>0.85699999999999998</v>
      </c>
      <c r="BE54" s="17">
        <v>0.88500000000000001</v>
      </c>
      <c r="BG54" s="11">
        <v>43685</v>
      </c>
      <c r="BH54" s="24"/>
      <c r="BI54" s="24"/>
      <c r="BJ54" s="17">
        <v>0</v>
      </c>
      <c r="BK54" s="17" t="e">
        <v>#DIV/0!</v>
      </c>
      <c r="BL54" s="17">
        <v>0</v>
      </c>
      <c r="BN54" s="11">
        <v>43685</v>
      </c>
      <c r="BO54" s="24"/>
      <c r="BP54" s="24"/>
      <c r="BQ54" s="17">
        <v>0</v>
      </c>
      <c r="BR54" s="17" t="e">
        <v>#DIV/0!</v>
      </c>
      <c r="BS54" s="17">
        <v>0</v>
      </c>
      <c r="BU54" s="11">
        <v>43685</v>
      </c>
      <c r="BV54" s="24">
        <v>6</v>
      </c>
      <c r="BW54" s="24">
        <v>6</v>
      </c>
      <c r="BX54" s="17">
        <v>6</v>
      </c>
      <c r="BY54" s="17">
        <v>6</v>
      </c>
      <c r="BZ54" s="17">
        <v>6</v>
      </c>
      <c r="CB54" s="11">
        <v>43685</v>
      </c>
      <c r="CC54" s="18">
        <v>28.59</v>
      </c>
      <c r="CD54" s="18">
        <v>35.22</v>
      </c>
      <c r="CE54" s="19">
        <v>28.59</v>
      </c>
      <c r="CF54" s="19">
        <v>31.905000000000001</v>
      </c>
      <c r="CG54" s="19">
        <v>35.22</v>
      </c>
      <c r="CI54" s="11">
        <v>43685</v>
      </c>
      <c r="CJ54" s="12">
        <v>30</v>
      </c>
      <c r="CK54" s="12">
        <v>30</v>
      </c>
      <c r="CL54" s="13">
        <v>30</v>
      </c>
      <c r="CM54" s="13">
        <v>30</v>
      </c>
      <c r="CN54" s="13">
        <v>30</v>
      </c>
      <c r="CP54" s="11">
        <v>43685</v>
      </c>
      <c r="CQ54" s="18">
        <v>47.5</v>
      </c>
      <c r="CR54" s="18">
        <v>47.5</v>
      </c>
      <c r="CS54" s="19">
        <v>47.5</v>
      </c>
      <c r="CT54" s="19">
        <v>47.5</v>
      </c>
      <c r="CU54" s="19">
        <v>47.5</v>
      </c>
      <c r="CW54" s="11">
        <v>43685</v>
      </c>
      <c r="CX54" s="24">
        <v>1.57</v>
      </c>
      <c r="CY54" s="24">
        <v>3.59</v>
      </c>
      <c r="CZ54" s="17">
        <v>1.57</v>
      </c>
      <c r="DA54" s="17">
        <v>2.58</v>
      </c>
      <c r="DB54" s="17">
        <v>3.59</v>
      </c>
      <c r="DD54" s="11">
        <v>43685</v>
      </c>
      <c r="DE54" s="22">
        <v>7.1</v>
      </c>
      <c r="DF54" s="22">
        <v>7.01</v>
      </c>
      <c r="DG54" s="17">
        <v>7.01</v>
      </c>
      <c r="DH54" s="17">
        <v>7.0549999999999997</v>
      </c>
      <c r="DI54" s="17">
        <v>7.1</v>
      </c>
      <c r="DK54" s="11">
        <v>43685</v>
      </c>
      <c r="DL54" s="25">
        <v>6.0000000000000001E-3</v>
      </c>
      <c r="DM54" s="25">
        <v>6.0000000000000001E-3</v>
      </c>
      <c r="DN54" s="21">
        <v>6.0000000000000001E-3</v>
      </c>
      <c r="DO54" s="21">
        <v>6.0000000000000001E-3</v>
      </c>
      <c r="DP54" s="21">
        <v>6.0000000000000001E-3</v>
      </c>
      <c r="DR54" s="11">
        <v>43685</v>
      </c>
      <c r="DS54" s="26">
        <v>0.25</v>
      </c>
      <c r="DT54" s="26">
        <v>0.25</v>
      </c>
      <c r="DU54" s="21">
        <v>0.25</v>
      </c>
      <c r="DV54" s="21">
        <v>0.25</v>
      </c>
      <c r="DW54" s="21">
        <v>0.25</v>
      </c>
      <c r="DY54" s="11">
        <v>43685</v>
      </c>
      <c r="DZ54" s="22">
        <v>0.55900000000000005</v>
      </c>
      <c r="EA54" s="22">
        <v>0.47599999999999998</v>
      </c>
      <c r="EB54" s="17">
        <v>0.47599999999999998</v>
      </c>
      <c r="EC54" s="17">
        <v>0.51750000000000007</v>
      </c>
      <c r="ED54" s="17">
        <v>0.55900000000000005</v>
      </c>
      <c r="EF54" s="11">
        <v>43685</v>
      </c>
      <c r="EG54" s="27">
        <v>1.2</v>
      </c>
      <c r="EH54" s="27">
        <v>1.2</v>
      </c>
      <c r="EI54" s="19">
        <v>1.2</v>
      </c>
      <c r="EJ54" s="19">
        <v>1.2</v>
      </c>
      <c r="EK54" s="19">
        <v>1.2</v>
      </c>
      <c r="EM54" s="11">
        <v>43685</v>
      </c>
      <c r="EN54" s="18">
        <v>25</v>
      </c>
      <c r="EO54" s="18">
        <v>25</v>
      </c>
      <c r="EP54" s="19">
        <v>25</v>
      </c>
      <c r="EQ54" s="19">
        <v>25</v>
      </c>
      <c r="ER54" s="19">
        <v>25</v>
      </c>
      <c r="ET54" s="11">
        <v>43685</v>
      </c>
      <c r="EU54" s="18">
        <v>10</v>
      </c>
      <c r="EV54" s="18">
        <v>10</v>
      </c>
      <c r="EW54" s="19">
        <v>10</v>
      </c>
      <c r="EX54" s="19">
        <v>10</v>
      </c>
      <c r="EY54" s="19">
        <v>10</v>
      </c>
      <c r="FA54" s="11">
        <v>43685</v>
      </c>
      <c r="FB54" s="18">
        <v>15</v>
      </c>
      <c r="FC54" s="18">
        <v>22</v>
      </c>
      <c r="FD54" s="19">
        <v>15</v>
      </c>
      <c r="FE54" s="19">
        <v>18.5</v>
      </c>
      <c r="FF54" s="19">
        <v>22</v>
      </c>
      <c r="FG54" s="66">
        <v>7</v>
      </c>
      <c r="FH54" s="11">
        <v>43685</v>
      </c>
      <c r="FI54" s="23">
        <v>1.54</v>
      </c>
      <c r="FJ54" s="23">
        <v>1.88</v>
      </c>
      <c r="FK54" s="17">
        <v>1.54</v>
      </c>
      <c r="FL54" s="17">
        <v>1.71</v>
      </c>
      <c r="FM54" s="17">
        <v>1.88</v>
      </c>
      <c r="FO54" s="11">
        <v>43685</v>
      </c>
      <c r="FP54" s="26">
        <v>2E-3</v>
      </c>
      <c r="FQ54" s="26">
        <v>2E-3</v>
      </c>
      <c r="FR54" s="21">
        <v>2E-3</v>
      </c>
      <c r="FS54" s="21">
        <v>2E-3</v>
      </c>
      <c r="FT54" s="21">
        <v>2E-3</v>
      </c>
      <c r="FV54" s="11">
        <v>43685</v>
      </c>
      <c r="FW54" s="16">
        <v>1</v>
      </c>
      <c r="FX54" s="16">
        <v>1</v>
      </c>
      <c r="FY54" s="19">
        <v>1</v>
      </c>
      <c r="FZ54" s="19">
        <v>1</v>
      </c>
      <c r="GA54" s="19">
        <v>1</v>
      </c>
      <c r="GB54" s="69"/>
      <c r="GC54" s="11">
        <v>43685</v>
      </c>
      <c r="GD54" s="71">
        <v>1E-3</v>
      </c>
      <c r="GE54" s="71">
        <v>1E-3</v>
      </c>
      <c r="GF54" s="72">
        <v>1E-3</v>
      </c>
      <c r="GG54" s="72">
        <v>1E-3</v>
      </c>
      <c r="GH54" s="72">
        <v>1E-3</v>
      </c>
    </row>
    <row r="55" spans="1:190" s="14" customFormat="1" ht="10.199999999999999" x14ac:dyDescent="0.3">
      <c r="A55" s="58" t="s">
        <v>411</v>
      </c>
      <c r="B55" s="11">
        <v>43749</v>
      </c>
      <c r="C55" s="12">
        <v>1700</v>
      </c>
      <c r="D55" s="12">
        <v>790</v>
      </c>
      <c r="E55" s="13">
        <v>790</v>
      </c>
      <c r="F55" s="13">
        <v>1245</v>
      </c>
      <c r="G55" s="13">
        <v>1700</v>
      </c>
      <c r="I55" s="11">
        <v>43749</v>
      </c>
      <c r="J55" s="15">
        <v>220</v>
      </c>
      <c r="K55" s="15">
        <v>170</v>
      </c>
      <c r="L55" s="13">
        <v>170</v>
      </c>
      <c r="M55" s="13">
        <v>195</v>
      </c>
      <c r="N55" s="13">
        <v>220</v>
      </c>
      <c r="P55" s="11">
        <v>43749</v>
      </c>
      <c r="Q55" s="16">
        <v>7.5</v>
      </c>
      <c r="R55" s="16">
        <v>7.7</v>
      </c>
      <c r="S55" s="17">
        <v>7.5</v>
      </c>
      <c r="T55" s="17">
        <v>7.6</v>
      </c>
      <c r="U55" s="17">
        <v>7.7</v>
      </c>
      <c r="W55" s="11">
        <v>43749</v>
      </c>
      <c r="X55" s="18">
        <v>90.8</v>
      </c>
      <c r="Y55" s="18">
        <v>97.3</v>
      </c>
      <c r="Z55" s="19">
        <v>90.8</v>
      </c>
      <c r="AA55" s="19">
        <v>94.05</v>
      </c>
      <c r="AB55" s="19">
        <v>97.3</v>
      </c>
      <c r="AD55" s="11">
        <v>43749</v>
      </c>
      <c r="AE55" s="18">
        <v>24.6</v>
      </c>
      <c r="AF55" s="18">
        <v>22.3</v>
      </c>
      <c r="AG55" s="19">
        <v>22.3</v>
      </c>
      <c r="AH55" s="19">
        <v>23.450000000000003</v>
      </c>
      <c r="AI55" s="19">
        <v>24.6</v>
      </c>
      <c r="AJ55" s="19">
        <v>2.3000000000000007</v>
      </c>
      <c r="AL55" s="11">
        <v>43749</v>
      </c>
      <c r="AM55" s="16">
        <v>11.2</v>
      </c>
      <c r="AN55" s="16">
        <v>14.9</v>
      </c>
      <c r="AO55" s="19">
        <v>11.2</v>
      </c>
      <c r="AP55" s="19">
        <v>13.05</v>
      </c>
      <c r="AQ55" s="19">
        <v>14.9</v>
      </c>
      <c r="AS55" s="11">
        <v>43749</v>
      </c>
      <c r="AT55" s="20">
        <v>0.03</v>
      </c>
      <c r="AU55" s="20">
        <v>0.03</v>
      </c>
      <c r="AV55" s="21">
        <v>0.03</v>
      </c>
      <c r="AW55" s="21">
        <v>0.03</v>
      </c>
      <c r="AX55" s="21">
        <v>0.03</v>
      </c>
      <c r="AZ55" s="11">
        <v>43749</v>
      </c>
      <c r="BA55" s="22">
        <v>0.18099999999999999</v>
      </c>
      <c r="BB55" s="22">
        <v>0.248</v>
      </c>
      <c r="BC55" s="17">
        <v>0.18099999999999999</v>
      </c>
      <c r="BD55" s="17">
        <v>0.2145</v>
      </c>
      <c r="BE55" s="17">
        <v>0.248</v>
      </c>
      <c r="BG55" s="11">
        <v>43749</v>
      </c>
      <c r="BH55" s="74">
        <v>0.5</v>
      </c>
      <c r="BI55" s="74">
        <v>0.5</v>
      </c>
      <c r="BJ55" s="17">
        <v>0.5</v>
      </c>
      <c r="BK55" s="17">
        <v>0.5</v>
      </c>
      <c r="BL55" s="17">
        <v>0.5</v>
      </c>
      <c r="BN55" s="11">
        <v>43749</v>
      </c>
      <c r="BO55" s="24">
        <v>5</v>
      </c>
      <c r="BP55" s="24">
        <v>5</v>
      </c>
      <c r="BQ55" s="17">
        <v>5</v>
      </c>
      <c r="BR55" s="17">
        <v>5</v>
      </c>
      <c r="BS55" s="17">
        <v>5</v>
      </c>
      <c r="BU55" s="11">
        <v>43749</v>
      </c>
      <c r="BV55" s="24"/>
      <c r="BW55" s="24"/>
      <c r="BX55" s="17"/>
      <c r="BY55" s="17"/>
      <c r="BZ55" s="17"/>
      <c r="CB55" s="11">
        <v>43749</v>
      </c>
      <c r="CC55" s="18">
        <v>16</v>
      </c>
      <c r="CD55" s="18">
        <v>18.54</v>
      </c>
      <c r="CE55" s="19">
        <v>16</v>
      </c>
      <c r="CF55" s="19">
        <v>17.27</v>
      </c>
      <c r="CG55" s="19">
        <v>18.54</v>
      </c>
      <c r="CI55" s="11">
        <v>43749</v>
      </c>
      <c r="CJ55" s="12">
        <v>28</v>
      </c>
      <c r="CK55" s="12">
        <v>30</v>
      </c>
      <c r="CL55" s="13">
        <v>28</v>
      </c>
      <c r="CM55" s="13">
        <v>29</v>
      </c>
      <c r="CN55" s="13">
        <v>30</v>
      </c>
      <c r="CP55" s="11">
        <v>43749</v>
      </c>
      <c r="CQ55" s="18">
        <v>44.6</v>
      </c>
      <c r="CR55" s="18">
        <v>49</v>
      </c>
      <c r="CS55" s="19">
        <v>44.6</v>
      </c>
      <c r="CT55" s="19">
        <v>46.8</v>
      </c>
      <c r="CU55" s="19">
        <v>49</v>
      </c>
      <c r="CW55" s="11">
        <v>43749</v>
      </c>
      <c r="CX55" s="24">
        <v>7.89</v>
      </c>
      <c r="CY55" s="24">
        <v>8.3699999999999992</v>
      </c>
      <c r="CZ55" s="17">
        <v>7.89</v>
      </c>
      <c r="DA55" s="17">
        <v>8.129999999999999</v>
      </c>
      <c r="DB55" s="17">
        <v>8.3699999999999992</v>
      </c>
      <c r="DD55" s="11">
        <v>43749</v>
      </c>
      <c r="DE55" s="22">
        <v>7.03</v>
      </c>
      <c r="DF55" s="22">
        <v>6.97</v>
      </c>
      <c r="DG55" s="17">
        <v>6.97</v>
      </c>
      <c r="DH55" s="17">
        <v>7</v>
      </c>
      <c r="DI55" s="17">
        <v>7.03</v>
      </c>
      <c r="DK55" s="11">
        <v>43749</v>
      </c>
      <c r="DL55" s="25">
        <v>4.1000000000000002E-2</v>
      </c>
      <c r="DM55" s="25">
        <v>6.0000000000000001E-3</v>
      </c>
      <c r="DN55" s="21">
        <v>6.0000000000000001E-3</v>
      </c>
      <c r="DO55" s="21">
        <v>2.35E-2</v>
      </c>
      <c r="DP55" s="21">
        <v>4.1000000000000002E-2</v>
      </c>
      <c r="DR55" s="11">
        <v>43749</v>
      </c>
      <c r="DS55" s="26">
        <v>0.25</v>
      </c>
      <c r="DT55" s="26">
        <v>0.25</v>
      </c>
      <c r="DU55" s="21">
        <v>0.25</v>
      </c>
      <c r="DV55" s="21">
        <v>0.25</v>
      </c>
      <c r="DW55" s="21">
        <v>0.25</v>
      </c>
      <c r="DY55" s="11">
        <v>43749</v>
      </c>
      <c r="DZ55" s="22">
        <v>0.54900000000000004</v>
      </c>
      <c r="EA55" s="22">
        <v>0.80800000000000005</v>
      </c>
      <c r="EB55" s="17">
        <v>0.54900000000000004</v>
      </c>
      <c r="EC55" s="17">
        <v>0.6785000000000001</v>
      </c>
      <c r="ED55" s="17">
        <v>0.80800000000000005</v>
      </c>
      <c r="EF55" s="11">
        <v>43749</v>
      </c>
      <c r="EG55" s="27">
        <v>1.2</v>
      </c>
      <c r="EH55" s="27">
        <v>1.2</v>
      </c>
      <c r="EI55" s="19">
        <v>1.2</v>
      </c>
      <c r="EJ55" s="19">
        <v>1.2</v>
      </c>
      <c r="EK55" s="19">
        <v>1.2</v>
      </c>
      <c r="EM55" s="11">
        <v>43749</v>
      </c>
      <c r="EN55" s="18">
        <v>25</v>
      </c>
      <c r="EO55" s="18">
        <v>25</v>
      </c>
      <c r="EP55" s="19">
        <v>25</v>
      </c>
      <c r="EQ55" s="19">
        <v>25</v>
      </c>
      <c r="ER55" s="19">
        <v>25</v>
      </c>
      <c r="ET55" s="11">
        <v>43749</v>
      </c>
      <c r="EU55" s="18">
        <v>10</v>
      </c>
      <c r="EV55" s="18">
        <v>10</v>
      </c>
      <c r="EW55" s="19">
        <v>10</v>
      </c>
      <c r="EX55" s="19">
        <v>10</v>
      </c>
      <c r="EY55" s="19">
        <v>10</v>
      </c>
      <c r="FA55" s="11">
        <v>43749</v>
      </c>
      <c r="FB55" s="18">
        <v>16.399999999999999</v>
      </c>
      <c r="FC55" s="18">
        <v>18.2</v>
      </c>
      <c r="FD55" s="19">
        <v>16.399999999999999</v>
      </c>
      <c r="FE55" s="19">
        <v>17.299999999999997</v>
      </c>
      <c r="FF55" s="19">
        <v>18.2</v>
      </c>
      <c r="FG55" s="66">
        <v>1.8000000000000007</v>
      </c>
      <c r="FH55" s="11">
        <v>43749</v>
      </c>
      <c r="FI55" s="23">
        <v>2.1800000000000002</v>
      </c>
      <c r="FJ55" s="23">
        <v>1.45</v>
      </c>
      <c r="FK55" s="17">
        <v>1.45</v>
      </c>
      <c r="FL55" s="17">
        <v>1.8149999999999999</v>
      </c>
      <c r="FM55" s="17">
        <v>2.1800000000000002</v>
      </c>
      <c r="FO55" s="11">
        <v>43749</v>
      </c>
      <c r="FP55" s="26">
        <v>2E-3</v>
      </c>
      <c r="FQ55" s="26">
        <v>2E-3</v>
      </c>
      <c r="FR55" s="21">
        <v>2E-3</v>
      </c>
      <c r="FS55" s="21">
        <v>2E-3</v>
      </c>
      <c r="FT55" s="21">
        <v>2E-3</v>
      </c>
      <c r="FV55" s="11">
        <v>43749</v>
      </c>
      <c r="FW55" s="16">
        <v>1</v>
      </c>
      <c r="FX55" s="16">
        <v>1</v>
      </c>
      <c r="FY55" s="19">
        <v>1</v>
      </c>
      <c r="FZ55" s="19">
        <v>1</v>
      </c>
      <c r="GA55" s="19">
        <v>1</v>
      </c>
      <c r="GB55" s="69"/>
      <c r="GC55" s="11">
        <v>43749</v>
      </c>
      <c r="GD55" s="71">
        <v>1E-3</v>
      </c>
      <c r="GE55" s="71">
        <v>1E-3</v>
      </c>
      <c r="GF55" s="72">
        <v>1E-3</v>
      </c>
      <c r="GG55" s="72">
        <v>1E-3</v>
      </c>
      <c r="GH55" s="72">
        <v>1E-3</v>
      </c>
    </row>
    <row r="56" spans="1:190" s="14" customFormat="1" ht="10.199999999999999" x14ac:dyDescent="0.3">
      <c r="A56" s="58" t="s">
        <v>408</v>
      </c>
      <c r="B56" s="11">
        <v>43819</v>
      </c>
      <c r="C56" s="12">
        <v>170</v>
      </c>
      <c r="D56" s="12">
        <v>250</v>
      </c>
      <c r="E56" s="13">
        <v>170</v>
      </c>
      <c r="F56" s="13">
        <v>210</v>
      </c>
      <c r="G56" s="13">
        <v>250</v>
      </c>
      <c r="I56" s="11">
        <v>43819</v>
      </c>
      <c r="J56" s="15">
        <v>20</v>
      </c>
      <c r="K56" s="15">
        <v>60</v>
      </c>
      <c r="L56" s="13">
        <v>20</v>
      </c>
      <c r="M56" s="13">
        <v>40</v>
      </c>
      <c r="N56" s="13">
        <v>60</v>
      </c>
      <c r="P56" s="11">
        <v>43819</v>
      </c>
      <c r="Q56" s="16">
        <v>6.7</v>
      </c>
      <c r="R56" s="16">
        <v>7.4</v>
      </c>
      <c r="S56" s="17">
        <v>6.7</v>
      </c>
      <c r="T56" s="17">
        <v>7.0500000000000007</v>
      </c>
      <c r="U56" s="17">
        <v>7.4</v>
      </c>
      <c r="W56" s="11">
        <v>43819</v>
      </c>
      <c r="X56" s="18">
        <v>87</v>
      </c>
      <c r="Y56" s="18">
        <v>97.6</v>
      </c>
      <c r="Z56" s="19">
        <v>87</v>
      </c>
      <c r="AA56" s="19">
        <v>92.3</v>
      </c>
      <c r="AB56" s="19">
        <v>97.6</v>
      </c>
      <c r="AD56" s="11">
        <v>43819</v>
      </c>
      <c r="AE56" s="18">
        <v>28.3</v>
      </c>
      <c r="AF56" s="18">
        <v>26.5</v>
      </c>
      <c r="AG56" s="19">
        <v>26.5</v>
      </c>
      <c r="AH56" s="19">
        <v>27.4</v>
      </c>
      <c r="AI56" s="19">
        <v>28.3</v>
      </c>
      <c r="AJ56" s="19">
        <v>1.8000000000000007</v>
      </c>
      <c r="AL56" s="11">
        <v>43819</v>
      </c>
      <c r="AM56" s="16">
        <v>4.28</v>
      </c>
      <c r="AN56" s="16">
        <v>13.8</v>
      </c>
      <c r="AO56" s="19">
        <v>4.28</v>
      </c>
      <c r="AP56" s="19">
        <v>9.0400000000000009</v>
      </c>
      <c r="AQ56" s="19">
        <v>13.8</v>
      </c>
      <c r="AS56" s="11">
        <v>43819</v>
      </c>
      <c r="AT56" s="20">
        <v>0.03</v>
      </c>
      <c r="AU56" s="20">
        <v>0.03</v>
      </c>
      <c r="AV56" s="21">
        <v>0.03</v>
      </c>
      <c r="AW56" s="21">
        <v>0.03</v>
      </c>
      <c r="AX56" s="21">
        <v>0.03</v>
      </c>
      <c r="AZ56" s="11">
        <v>43819</v>
      </c>
      <c r="BA56" s="22">
        <v>0.70299999999999996</v>
      </c>
      <c r="BB56" s="22">
        <v>0.72499999999999998</v>
      </c>
      <c r="BC56" s="17">
        <v>0.70299999999999996</v>
      </c>
      <c r="BD56" s="17">
        <v>0.71399999999999997</v>
      </c>
      <c r="BE56" s="17">
        <v>0.72499999999999998</v>
      </c>
      <c r="BG56" s="11">
        <v>43819</v>
      </c>
      <c r="BH56" s="74">
        <v>0.5</v>
      </c>
      <c r="BI56" s="74">
        <v>0.5</v>
      </c>
      <c r="BJ56" s="17">
        <v>0.5</v>
      </c>
      <c r="BK56" s="17">
        <v>0.5</v>
      </c>
      <c r="BL56" s="17">
        <v>0.5</v>
      </c>
      <c r="BN56" s="11">
        <v>43819</v>
      </c>
      <c r="BO56" s="24">
        <v>5</v>
      </c>
      <c r="BP56" s="24">
        <v>5</v>
      </c>
      <c r="BQ56" s="17">
        <v>5</v>
      </c>
      <c r="BR56" s="17">
        <v>5</v>
      </c>
      <c r="BS56" s="17">
        <v>5</v>
      </c>
      <c r="BU56" s="11">
        <v>43819</v>
      </c>
      <c r="BV56" s="24"/>
      <c r="BW56" s="24"/>
      <c r="BX56" s="17"/>
      <c r="BY56" s="17"/>
      <c r="BZ56" s="17"/>
      <c r="CB56" s="11">
        <v>43819</v>
      </c>
      <c r="CC56" s="18">
        <v>9.83</v>
      </c>
      <c r="CD56" s="18">
        <v>25.51</v>
      </c>
      <c r="CE56" s="19">
        <v>9.83</v>
      </c>
      <c r="CF56" s="19">
        <v>17.670000000000002</v>
      </c>
      <c r="CG56" s="19">
        <v>25.51</v>
      </c>
      <c r="CI56" s="11">
        <v>43819</v>
      </c>
      <c r="CJ56" s="12">
        <v>30</v>
      </c>
      <c r="CK56" s="12">
        <v>34</v>
      </c>
      <c r="CL56" s="13">
        <v>30</v>
      </c>
      <c r="CM56" s="13">
        <v>32</v>
      </c>
      <c r="CN56" s="13">
        <v>34</v>
      </c>
      <c r="CP56" s="11">
        <v>43819</v>
      </c>
      <c r="CQ56" s="18">
        <v>49.5</v>
      </c>
      <c r="CR56" s="18">
        <v>51.4</v>
      </c>
      <c r="CS56" s="19">
        <v>49.5</v>
      </c>
      <c r="CT56" s="19">
        <v>50.45</v>
      </c>
      <c r="CU56" s="19">
        <v>51.4</v>
      </c>
      <c r="CW56" s="11">
        <v>43819</v>
      </c>
      <c r="CX56" s="24">
        <v>2.5499999999999998</v>
      </c>
      <c r="CY56" s="24">
        <v>2.8149999999999999</v>
      </c>
      <c r="CZ56" s="17">
        <v>2.5499999999999998</v>
      </c>
      <c r="DA56" s="17">
        <v>2.6825000000000001</v>
      </c>
      <c r="DB56" s="17">
        <v>2.8149999999999999</v>
      </c>
      <c r="DD56" s="11">
        <v>43819</v>
      </c>
      <c r="DE56" s="22">
        <v>6.89</v>
      </c>
      <c r="DF56" s="22">
        <v>7.13</v>
      </c>
      <c r="DG56" s="17">
        <v>6.89</v>
      </c>
      <c r="DH56" s="17">
        <v>7.01</v>
      </c>
      <c r="DI56" s="17">
        <v>7.13</v>
      </c>
      <c r="DK56" s="11">
        <v>43819</v>
      </c>
      <c r="DL56" s="25">
        <v>3.9E-2</v>
      </c>
      <c r="DM56" s="25">
        <v>0.01</v>
      </c>
      <c r="DN56" s="21">
        <v>0.01</v>
      </c>
      <c r="DO56" s="21">
        <v>2.4500000000000001E-2</v>
      </c>
      <c r="DP56" s="21">
        <v>3.9E-2</v>
      </c>
      <c r="DR56" s="11">
        <v>43819</v>
      </c>
      <c r="DS56" s="26">
        <v>0.25</v>
      </c>
      <c r="DT56" s="26">
        <v>0.25</v>
      </c>
      <c r="DU56" s="21">
        <v>0.25</v>
      </c>
      <c r="DV56" s="21">
        <v>0.25</v>
      </c>
      <c r="DW56" s="21">
        <v>0.25</v>
      </c>
      <c r="DY56" s="11">
        <v>43819</v>
      </c>
      <c r="DZ56" s="22">
        <v>0.185</v>
      </c>
      <c r="EA56" s="22">
        <v>0.58799999999999997</v>
      </c>
      <c r="EB56" s="17">
        <v>0.185</v>
      </c>
      <c r="EC56" s="17">
        <v>0.38649999999999995</v>
      </c>
      <c r="ED56" s="17">
        <v>0.58799999999999997</v>
      </c>
      <c r="EF56" s="11">
        <v>43819</v>
      </c>
      <c r="EG56" s="27">
        <v>1.2</v>
      </c>
      <c r="EH56" s="27">
        <v>1.2</v>
      </c>
      <c r="EI56" s="19">
        <v>1.2</v>
      </c>
      <c r="EJ56" s="19">
        <v>1.2</v>
      </c>
      <c r="EK56" s="19">
        <v>1.2</v>
      </c>
      <c r="EM56" s="11">
        <v>43819</v>
      </c>
      <c r="EN56" s="18">
        <v>25</v>
      </c>
      <c r="EO56" s="18">
        <v>25</v>
      </c>
      <c r="EP56" s="19">
        <v>25</v>
      </c>
      <c r="EQ56" s="19">
        <v>25</v>
      </c>
      <c r="ER56" s="19">
        <v>25</v>
      </c>
      <c r="ET56" s="11">
        <v>43819</v>
      </c>
      <c r="EU56" s="18">
        <v>10</v>
      </c>
      <c r="EV56" s="18">
        <v>10</v>
      </c>
      <c r="EW56" s="19">
        <v>10</v>
      </c>
      <c r="EX56" s="19">
        <v>10</v>
      </c>
      <c r="EY56" s="19">
        <v>10</v>
      </c>
      <c r="FA56" s="11">
        <v>43819</v>
      </c>
      <c r="FB56" s="18">
        <v>20.2</v>
      </c>
      <c r="FC56" s="18">
        <v>17.78</v>
      </c>
      <c r="FD56" s="19">
        <v>17.78</v>
      </c>
      <c r="FE56" s="19">
        <v>18.990000000000002</v>
      </c>
      <c r="FF56" s="19">
        <v>20.2</v>
      </c>
      <c r="FG56" s="66">
        <v>2.4199999999999982</v>
      </c>
      <c r="FH56" s="11">
        <v>43819</v>
      </c>
      <c r="FI56" s="23">
        <v>1.43</v>
      </c>
      <c r="FJ56" s="23">
        <v>1.53</v>
      </c>
      <c r="FK56" s="17">
        <v>1.43</v>
      </c>
      <c r="FL56" s="17">
        <v>1.48</v>
      </c>
      <c r="FM56" s="17">
        <v>1.53</v>
      </c>
      <c r="FO56" s="11">
        <v>43819</v>
      </c>
      <c r="FP56" s="26">
        <v>2E-3</v>
      </c>
      <c r="FQ56" s="26">
        <v>2E-3</v>
      </c>
      <c r="FR56" s="21">
        <v>2E-3</v>
      </c>
      <c r="FS56" s="21">
        <v>2E-3</v>
      </c>
      <c r="FT56" s="21">
        <v>2E-3</v>
      </c>
      <c r="FV56" s="11">
        <v>43819</v>
      </c>
      <c r="FW56" s="16">
        <v>1</v>
      </c>
      <c r="FX56" s="16">
        <v>4</v>
      </c>
      <c r="FY56" s="19">
        <v>1</v>
      </c>
      <c r="FZ56" s="19">
        <v>2.5</v>
      </c>
      <c r="GA56" s="19">
        <v>4</v>
      </c>
      <c r="GB56" s="69"/>
      <c r="GC56" s="11">
        <v>43819</v>
      </c>
      <c r="GD56" s="71">
        <v>1E-3</v>
      </c>
      <c r="GE56" s="71">
        <v>1E-3</v>
      </c>
      <c r="GF56" s="72">
        <v>1E-3</v>
      </c>
      <c r="GG56" s="72">
        <v>1E-3</v>
      </c>
      <c r="GH56" s="72">
        <v>1E-3</v>
      </c>
    </row>
    <row r="57" spans="1:190" s="14" customFormat="1" ht="10.199999999999999" x14ac:dyDescent="0.3">
      <c r="A57" s="58" t="s">
        <v>408</v>
      </c>
      <c r="B57" s="11">
        <v>43888</v>
      </c>
      <c r="C57" s="12">
        <v>330</v>
      </c>
      <c r="D57" s="12">
        <v>23</v>
      </c>
      <c r="E57" s="13">
        <v>23</v>
      </c>
      <c r="F57" s="13">
        <v>176.5</v>
      </c>
      <c r="G57" s="13">
        <v>330</v>
      </c>
      <c r="I57" s="11">
        <v>43888</v>
      </c>
      <c r="J57" s="15">
        <v>230</v>
      </c>
      <c r="K57" s="15">
        <v>1.8</v>
      </c>
      <c r="L57" s="13">
        <v>1.8</v>
      </c>
      <c r="M57" s="13">
        <v>115.9</v>
      </c>
      <c r="N57" s="13">
        <v>230</v>
      </c>
      <c r="P57" s="11">
        <v>43888</v>
      </c>
      <c r="Q57" s="16">
        <v>6.5</v>
      </c>
      <c r="R57" s="16">
        <v>6.7</v>
      </c>
      <c r="S57" s="17">
        <v>6.5</v>
      </c>
      <c r="T57" s="17">
        <v>6.6</v>
      </c>
      <c r="U57" s="17">
        <v>6.7</v>
      </c>
      <c r="W57" s="11">
        <v>43888</v>
      </c>
      <c r="X57" s="18">
        <v>81.900000000000006</v>
      </c>
      <c r="Y57" s="18">
        <v>83.8</v>
      </c>
      <c r="Z57" s="19">
        <v>81.900000000000006</v>
      </c>
      <c r="AA57" s="19">
        <v>82.85</v>
      </c>
      <c r="AB57" s="19">
        <v>83.8</v>
      </c>
      <c r="AD57" s="11">
        <v>43888</v>
      </c>
      <c r="AE57" s="18">
        <v>26.8</v>
      </c>
      <c r="AF57" s="18">
        <v>26.9</v>
      </c>
      <c r="AG57" s="19">
        <v>26.8</v>
      </c>
      <c r="AH57" s="19">
        <v>26.85</v>
      </c>
      <c r="AI57" s="19">
        <v>26.9</v>
      </c>
      <c r="AJ57" s="19">
        <v>9.9999999999997868E-2</v>
      </c>
      <c r="AL57" s="11">
        <v>43888</v>
      </c>
      <c r="AM57" s="16">
        <v>4.79</v>
      </c>
      <c r="AN57" s="16">
        <v>4.67</v>
      </c>
      <c r="AO57" s="19">
        <v>4.67</v>
      </c>
      <c r="AP57" s="19">
        <v>4.7300000000000004</v>
      </c>
      <c r="AQ57" s="19">
        <v>4.79</v>
      </c>
      <c r="AS57" s="11">
        <v>43888</v>
      </c>
      <c r="AT57" s="20">
        <v>0.03</v>
      </c>
      <c r="AU57" s="20">
        <v>0.03</v>
      </c>
      <c r="AV57" s="21">
        <v>0.03</v>
      </c>
      <c r="AW57" s="21">
        <v>0.03</v>
      </c>
      <c r="AX57" s="21">
        <v>0.03</v>
      </c>
      <c r="AZ57" s="11">
        <v>43888</v>
      </c>
      <c r="BA57" s="22">
        <v>0.59399999999999997</v>
      </c>
      <c r="BB57" s="22">
        <v>0.58499999999999996</v>
      </c>
      <c r="BC57" s="17">
        <v>0.58499999999999996</v>
      </c>
      <c r="BD57" s="17">
        <v>0.58949999999999991</v>
      </c>
      <c r="BE57" s="17">
        <v>0.59399999999999997</v>
      </c>
      <c r="BG57" s="11">
        <v>43888</v>
      </c>
      <c r="BH57" s="74">
        <v>0.5</v>
      </c>
      <c r="BI57" s="74">
        <v>0.5</v>
      </c>
      <c r="BJ57" s="17">
        <v>0.5</v>
      </c>
      <c r="BK57" s="17">
        <v>0.5</v>
      </c>
      <c r="BL57" s="17">
        <v>0.5</v>
      </c>
      <c r="BN57" s="11">
        <v>43888</v>
      </c>
      <c r="BO57" s="24">
        <v>5</v>
      </c>
      <c r="BP57" s="24">
        <v>5</v>
      </c>
      <c r="BQ57" s="17">
        <v>5</v>
      </c>
      <c r="BR57" s="17">
        <v>5</v>
      </c>
      <c r="BS57" s="17">
        <v>5</v>
      </c>
      <c r="BU57" s="11">
        <v>43888</v>
      </c>
      <c r="BV57" s="24"/>
      <c r="BW57" s="24"/>
      <c r="BX57" s="17"/>
      <c r="BY57" s="17"/>
      <c r="BZ57" s="17"/>
      <c r="CB57" s="11">
        <v>43888</v>
      </c>
      <c r="CC57" s="18">
        <v>11.67</v>
      </c>
      <c r="CD57" s="18">
        <v>12.97</v>
      </c>
      <c r="CE57" s="19">
        <v>11.67</v>
      </c>
      <c r="CF57" s="19">
        <v>12.32</v>
      </c>
      <c r="CG57" s="19">
        <v>12.97</v>
      </c>
      <c r="CI57" s="11">
        <v>43888</v>
      </c>
      <c r="CJ57" s="12">
        <v>30</v>
      </c>
      <c r="CK57" s="12">
        <v>34</v>
      </c>
      <c r="CL57" s="13">
        <v>30</v>
      </c>
      <c r="CM57" s="13">
        <v>32</v>
      </c>
      <c r="CN57" s="13">
        <v>34</v>
      </c>
      <c r="CP57" s="11">
        <v>43888</v>
      </c>
      <c r="CQ57" s="18">
        <v>47.9</v>
      </c>
      <c r="CR57" s="18">
        <v>48.8</v>
      </c>
      <c r="CS57" s="19">
        <v>47.9</v>
      </c>
      <c r="CT57" s="19">
        <v>48.349999999999994</v>
      </c>
      <c r="CU57" s="19">
        <v>48.8</v>
      </c>
      <c r="CW57" s="11">
        <v>43888</v>
      </c>
      <c r="CX57" s="24">
        <v>2.9</v>
      </c>
      <c r="CY57" s="24">
        <v>2.92</v>
      </c>
      <c r="CZ57" s="17">
        <v>2.9</v>
      </c>
      <c r="DA57" s="17">
        <v>2.91</v>
      </c>
      <c r="DB57" s="17">
        <v>2.92</v>
      </c>
      <c r="DD57" s="11">
        <v>43888</v>
      </c>
      <c r="DE57" s="22">
        <v>6.79</v>
      </c>
      <c r="DF57" s="22">
        <v>7.01</v>
      </c>
      <c r="DG57" s="17">
        <v>6.79</v>
      </c>
      <c r="DH57" s="17">
        <v>6.9</v>
      </c>
      <c r="DI57" s="17">
        <v>7.01</v>
      </c>
      <c r="DK57" s="11">
        <v>43888</v>
      </c>
      <c r="DL57" s="25">
        <v>0.01</v>
      </c>
      <c r="DM57" s="25">
        <v>0.02</v>
      </c>
      <c r="DN57" s="21">
        <v>0.01</v>
      </c>
      <c r="DO57" s="21">
        <v>1.4999999999999999E-2</v>
      </c>
      <c r="DP57" s="21">
        <v>0.02</v>
      </c>
      <c r="DR57" s="11">
        <v>43888</v>
      </c>
      <c r="DS57" s="26">
        <v>0.25</v>
      </c>
      <c r="DT57" s="26">
        <v>0.25</v>
      </c>
      <c r="DU57" s="21">
        <v>0.25</v>
      </c>
      <c r="DV57" s="21">
        <v>0.25</v>
      </c>
      <c r="DW57" s="21">
        <v>0.25</v>
      </c>
      <c r="DY57" s="11">
        <v>43888</v>
      </c>
      <c r="DZ57" s="22">
        <v>9.2999999999999999E-2</v>
      </c>
      <c r="EA57" s="22">
        <v>0.06</v>
      </c>
      <c r="EB57" s="17">
        <v>0.06</v>
      </c>
      <c r="EC57" s="17">
        <v>7.6499999999999999E-2</v>
      </c>
      <c r="ED57" s="17">
        <v>9.2999999999999999E-2</v>
      </c>
      <c r="EF57" s="11">
        <v>43888</v>
      </c>
      <c r="EG57" s="27">
        <v>1.2</v>
      </c>
      <c r="EH57" s="27">
        <v>1.2</v>
      </c>
      <c r="EI57" s="19">
        <v>1.2</v>
      </c>
      <c r="EJ57" s="19">
        <v>1.2</v>
      </c>
      <c r="EK57" s="19">
        <v>1.2</v>
      </c>
      <c r="EM57" s="11">
        <v>43888</v>
      </c>
      <c r="EN57" s="18">
        <v>25</v>
      </c>
      <c r="EO57" s="18">
        <v>25</v>
      </c>
      <c r="EP57" s="19">
        <v>25</v>
      </c>
      <c r="EQ57" s="19">
        <v>25</v>
      </c>
      <c r="ER57" s="19">
        <v>25</v>
      </c>
      <c r="ET57" s="11">
        <v>43888</v>
      </c>
      <c r="EU57" s="18">
        <v>10</v>
      </c>
      <c r="EV57" s="18">
        <v>10</v>
      </c>
      <c r="EW57" s="19">
        <v>10</v>
      </c>
      <c r="EX57" s="19">
        <v>10</v>
      </c>
      <c r="EY57" s="19">
        <v>10</v>
      </c>
      <c r="FA57" s="11">
        <v>43888</v>
      </c>
      <c r="FB57" s="18">
        <v>25.05</v>
      </c>
      <c r="FC57" s="18">
        <v>20.81</v>
      </c>
      <c r="FD57" s="19">
        <v>20.81</v>
      </c>
      <c r="FE57" s="19">
        <v>22.93</v>
      </c>
      <c r="FF57" s="19">
        <v>25.05</v>
      </c>
      <c r="FG57" s="208">
        <v>4.240000000000002</v>
      </c>
      <c r="FH57" s="11">
        <v>43888</v>
      </c>
      <c r="FI57" s="23">
        <v>2.7</v>
      </c>
      <c r="FJ57" s="23">
        <v>2.9</v>
      </c>
      <c r="FK57" s="17">
        <v>2.7</v>
      </c>
      <c r="FL57" s="17">
        <v>2.8</v>
      </c>
      <c r="FM57" s="17">
        <v>2.9</v>
      </c>
      <c r="FO57" s="11">
        <v>43888</v>
      </c>
      <c r="FP57" s="26">
        <v>2E-3</v>
      </c>
      <c r="FQ57" s="26">
        <v>2E-3</v>
      </c>
      <c r="FR57" s="21">
        <v>2E-3</v>
      </c>
      <c r="FS57" s="21">
        <v>2E-3</v>
      </c>
      <c r="FT57" s="21">
        <v>2E-3</v>
      </c>
      <c r="FV57" s="11">
        <v>43888</v>
      </c>
      <c r="FW57" s="16">
        <v>1</v>
      </c>
      <c r="FX57" s="16">
        <v>1</v>
      </c>
      <c r="FY57" s="19">
        <v>1</v>
      </c>
      <c r="FZ57" s="19">
        <v>1</v>
      </c>
      <c r="GA57" s="19">
        <v>1</v>
      </c>
      <c r="GB57" s="69"/>
      <c r="GC57" s="11">
        <v>43888</v>
      </c>
      <c r="GD57" s="71">
        <v>1E-3</v>
      </c>
      <c r="GE57" s="71">
        <v>1E-3</v>
      </c>
      <c r="GF57" s="72">
        <v>1E-3</v>
      </c>
      <c r="GG57" s="72">
        <v>1E-3</v>
      </c>
      <c r="GH57" s="72">
        <v>1E-3</v>
      </c>
    </row>
    <row r="58" spans="1:190" s="14" customFormat="1" ht="10.199999999999999" x14ac:dyDescent="0.3">
      <c r="A58" s="58" t="s">
        <v>409</v>
      </c>
      <c r="B58" s="11">
        <v>43937</v>
      </c>
      <c r="C58" s="12">
        <v>540</v>
      </c>
      <c r="D58" s="12">
        <v>240</v>
      </c>
      <c r="E58" s="13">
        <v>240</v>
      </c>
      <c r="F58" s="13">
        <v>390</v>
      </c>
      <c r="G58" s="13">
        <v>540</v>
      </c>
      <c r="I58" s="11">
        <v>43937</v>
      </c>
      <c r="J58" s="15">
        <v>240</v>
      </c>
      <c r="K58" s="15">
        <v>79</v>
      </c>
      <c r="L58" s="13">
        <v>79</v>
      </c>
      <c r="M58" s="13">
        <v>159.5</v>
      </c>
      <c r="N58" s="13">
        <v>240</v>
      </c>
      <c r="P58" s="11">
        <v>43937</v>
      </c>
      <c r="Q58" s="16">
        <v>6.6</v>
      </c>
      <c r="R58" s="16">
        <v>6.9</v>
      </c>
      <c r="S58" s="17">
        <v>6.6</v>
      </c>
      <c r="T58" s="17">
        <v>6.75</v>
      </c>
      <c r="U58" s="17">
        <v>6.9</v>
      </c>
      <c r="W58" s="11">
        <v>43937</v>
      </c>
      <c r="X58" s="18">
        <v>78.900000000000006</v>
      </c>
      <c r="Y58" s="18">
        <v>82.9</v>
      </c>
      <c r="Z58" s="19">
        <v>78.900000000000006</v>
      </c>
      <c r="AA58" s="19">
        <v>80.900000000000006</v>
      </c>
      <c r="AB58" s="19">
        <v>82.9</v>
      </c>
      <c r="AD58" s="11">
        <v>43937</v>
      </c>
      <c r="AE58" s="18">
        <v>24.7</v>
      </c>
      <c r="AF58" s="18">
        <v>24.7</v>
      </c>
      <c r="AG58" s="19">
        <v>24.7</v>
      </c>
      <c r="AH58" s="19">
        <v>24.7</v>
      </c>
      <c r="AI58" s="19">
        <v>24.7</v>
      </c>
      <c r="AJ58" s="19">
        <v>0</v>
      </c>
      <c r="AL58" s="11">
        <v>43937</v>
      </c>
      <c r="AM58" s="16">
        <v>4.57</v>
      </c>
      <c r="AN58" s="16">
        <v>3.66</v>
      </c>
      <c r="AO58" s="19">
        <v>3.66</v>
      </c>
      <c r="AP58" s="19">
        <v>4.1150000000000002</v>
      </c>
      <c r="AQ58" s="19">
        <v>4.57</v>
      </c>
      <c r="AS58" s="11">
        <v>43937</v>
      </c>
      <c r="AT58" s="20">
        <v>0.03</v>
      </c>
      <c r="AU58" s="20">
        <v>0.03</v>
      </c>
      <c r="AV58" s="21">
        <v>0.03</v>
      </c>
      <c r="AW58" s="21">
        <v>0.03</v>
      </c>
      <c r="AX58" s="21">
        <v>0.03</v>
      </c>
      <c r="AZ58" s="11">
        <v>43937</v>
      </c>
      <c r="BA58" s="22">
        <v>0.63</v>
      </c>
      <c r="BB58" s="22">
        <v>0.63200000000000001</v>
      </c>
      <c r="BC58" s="17">
        <v>0.63</v>
      </c>
      <c r="BD58" s="17">
        <v>0.63100000000000001</v>
      </c>
      <c r="BE58" s="17">
        <v>0.63200000000000001</v>
      </c>
      <c r="BG58" s="11">
        <v>43937</v>
      </c>
      <c r="BH58" s="74">
        <v>0.5</v>
      </c>
      <c r="BI58" s="74">
        <v>0.5</v>
      </c>
      <c r="BJ58" s="17">
        <v>0.5</v>
      </c>
      <c r="BK58" s="17">
        <v>0.5</v>
      </c>
      <c r="BL58" s="17">
        <v>0.5</v>
      </c>
      <c r="BN58" s="11">
        <v>43937</v>
      </c>
      <c r="BO58" s="24">
        <v>5</v>
      </c>
      <c r="BP58" s="24">
        <v>5</v>
      </c>
      <c r="BQ58" s="17">
        <v>5</v>
      </c>
      <c r="BR58" s="17">
        <v>5</v>
      </c>
      <c r="BS58" s="17">
        <v>5</v>
      </c>
      <c r="BU58" s="11">
        <v>43937</v>
      </c>
      <c r="BV58" s="24"/>
      <c r="BW58" s="24"/>
      <c r="BX58" s="17"/>
      <c r="BY58" s="17"/>
      <c r="BZ58" s="17"/>
      <c r="CB58" s="11">
        <v>43937</v>
      </c>
      <c r="CC58" s="18">
        <v>7.9</v>
      </c>
      <c r="CD58" s="18">
        <v>7.1</v>
      </c>
      <c r="CE58" s="19">
        <v>7.1</v>
      </c>
      <c r="CF58" s="19">
        <v>7.5</v>
      </c>
      <c r="CG58" s="19">
        <v>7.9</v>
      </c>
      <c r="CI58" s="11">
        <v>43937</v>
      </c>
      <c r="CJ58" s="12">
        <v>28</v>
      </c>
      <c r="CK58" s="12">
        <v>28</v>
      </c>
      <c r="CL58" s="13">
        <v>28</v>
      </c>
      <c r="CM58" s="13">
        <v>28</v>
      </c>
      <c r="CN58" s="13">
        <v>28</v>
      </c>
      <c r="CP58" s="11">
        <v>43937</v>
      </c>
      <c r="CQ58" s="18">
        <v>49</v>
      </c>
      <c r="CR58" s="18">
        <v>50.5</v>
      </c>
      <c r="CS58" s="19">
        <v>49</v>
      </c>
      <c r="CT58" s="19">
        <v>49.75</v>
      </c>
      <c r="CU58" s="19">
        <v>50.5</v>
      </c>
      <c r="CW58" s="11">
        <v>43937</v>
      </c>
      <c r="CX58" s="24">
        <v>2.99</v>
      </c>
      <c r="CY58" s="24">
        <v>3.08</v>
      </c>
      <c r="CZ58" s="17">
        <v>2.99</v>
      </c>
      <c r="DA58" s="17">
        <v>3.0350000000000001</v>
      </c>
      <c r="DB58" s="17">
        <v>3.08</v>
      </c>
      <c r="DD58" s="11">
        <v>43937</v>
      </c>
      <c r="DE58" s="22">
        <v>6.64</v>
      </c>
      <c r="DF58" s="22">
        <v>7.13</v>
      </c>
      <c r="DG58" s="17">
        <v>6.64</v>
      </c>
      <c r="DH58" s="17">
        <v>6.8849999999999998</v>
      </c>
      <c r="DI58" s="17">
        <v>7.13</v>
      </c>
      <c r="DK58" s="11">
        <v>43937</v>
      </c>
      <c r="DL58" s="25">
        <v>9.9000000000000005E-2</v>
      </c>
      <c r="DM58" s="25">
        <v>0.09</v>
      </c>
      <c r="DN58" s="21">
        <v>0.09</v>
      </c>
      <c r="DO58" s="21">
        <v>9.4500000000000001E-2</v>
      </c>
      <c r="DP58" s="21">
        <v>9.9000000000000005E-2</v>
      </c>
      <c r="DR58" s="11">
        <v>43937</v>
      </c>
      <c r="DS58" s="26">
        <v>0.25</v>
      </c>
      <c r="DT58" s="26">
        <v>0.25</v>
      </c>
      <c r="DU58" s="21">
        <v>0.25</v>
      </c>
      <c r="DV58" s="21">
        <v>0.25</v>
      </c>
      <c r="DW58" s="21">
        <v>0.25</v>
      </c>
      <c r="DY58" s="11">
        <v>43937</v>
      </c>
      <c r="DZ58" s="22">
        <v>0.215</v>
      </c>
      <c r="EA58" s="22">
        <v>2.3570000000000002</v>
      </c>
      <c r="EB58" s="17">
        <v>0.215</v>
      </c>
      <c r="EC58" s="17">
        <v>1.286</v>
      </c>
      <c r="ED58" s="17">
        <v>2.3570000000000002</v>
      </c>
      <c r="EF58" s="11">
        <v>43937</v>
      </c>
      <c r="EG58" s="27">
        <v>1.2</v>
      </c>
      <c r="EH58" s="27">
        <v>1.2</v>
      </c>
      <c r="EI58" s="19">
        <v>1.2</v>
      </c>
      <c r="EJ58" s="19">
        <v>1.2</v>
      </c>
      <c r="EK58" s="19">
        <v>1.2</v>
      </c>
      <c r="EM58" s="11">
        <v>43937</v>
      </c>
      <c r="EN58" s="18">
        <v>25</v>
      </c>
      <c r="EO58" s="18">
        <v>25</v>
      </c>
      <c r="EP58" s="19">
        <v>25</v>
      </c>
      <c r="EQ58" s="19">
        <v>25</v>
      </c>
      <c r="ER58" s="19">
        <v>25</v>
      </c>
      <c r="ET58" s="11">
        <v>43937</v>
      </c>
      <c r="EU58" s="18">
        <v>10</v>
      </c>
      <c r="EV58" s="18">
        <v>10</v>
      </c>
      <c r="EW58" s="19">
        <v>10</v>
      </c>
      <c r="EX58" s="19">
        <v>10</v>
      </c>
      <c r="EY58" s="19">
        <v>10</v>
      </c>
      <c r="FA58" s="11">
        <v>43937</v>
      </c>
      <c r="FB58" s="18">
        <v>18.96</v>
      </c>
      <c r="FC58" s="18">
        <v>20.36</v>
      </c>
      <c r="FD58" s="19">
        <v>18.96</v>
      </c>
      <c r="FE58" s="19">
        <v>19.66</v>
      </c>
      <c r="FF58" s="19">
        <v>20.36</v>
      </c>
      <c r="FG58" s="208">
        <v>1.3999999999999986</v>
      </c>
      <c r="FH58" s="11">
        <v>43937</v>
      </c>
      <c r="FI58" s="23">
        <v>2.4</v>
      </c>
      <c r="FJ58" s="23">
        <v>2.97</v>
      </c>
      <c r="FK58" s="17">
        <v>2.4</v>
      </c>
      <c r="FL58" s="17">
        <v>2.6850000000000001</v>
      </c>
      <c r="FM58" s="17">
        <v>2.97</v>
      </c>
      <c r="FO58" s="11">
        <v>43937</v>
      </c>
      <c r="FP58" s="26">
        <v>2E-3</v>
      </c>
      <c r="FQ58" s="26">
        <v>2E-3</v>
      </c>
      <c r="FR58" s="21">
        <v>2E-3</v>
      </c>
      <c r="FS58" s="21">
        <v>2E-3</v>
      </c>
      <c r="FT58" s="21">
        <v>2E-3</v>
      </c>
      <c r="FV58" s="11">
        <v>43937</v>
      </c>
      <c r="FW58" s="16">
        <v>3</v>
      </c>
      <c r="FX58" s="16">
        <v>3</v>
      </c>
      <c r="FY58" s="19">
        <v>3</v>
      </c>
      <c r="FZ58" s="19">
        <v>3</v>
      </c>
      <c r="GA58" s="19">
        <v>3</v>
      </c>
      <c r="GB58" s="69"/>
      <c r="GC58" s="11">
        <v>43937</v>
      </c>
      <c r="GD58" s="71">
        <v>1E-3</v>
      </c>
      <c r="GE58" s="71">
        <v>1E-3</v>
      </c>
      <c r="GF58" s="72">
        <v>1E-3</v>
      </c>
      <c r="GG58" s="72">
        <v>1E-3</v>
      </c>
      <c r="GH58" s="72">
        <v>1E-3</v>
      </c>
    </row>
    <row r="59" spans="1:190" s="14" customFormat="1" ht="10.199999999999999" x14ac:dyDescent="0.3">
      <c r="A59" s="58" t="s">
        <v>410</v>
      </c>
      <c r="B59" s="11">
        <v>44001</v>
      </c>
      <c r="C59" s="12">
        <v>1400</v>
      </c>
      <c r="D59" s="12">
        <v>540</v>
      </c>
      <c r="E59" s="13">
        <v>540</v>
      </c>
      <c r="F59" s="13">
        <v>970</v>
      </c>
      <c r="G59" s="13">
        <v>1400</v>
      </c>
      <c r="I59" s="11">
        <v>44001</v>
      </c>
      <c r="J59" s="15">
        <v>390</v>
      </c>
      <c r="K59" s="15">
        <v>130</v>
      </c>
      <c r="L59" s="13">
        <v>130</v>
      </c>
      <c r="M59" s="13">
        <v>260</v>
      </c>
      <c r="N59" s="13">
        <v>390</v>
      </c>
      <c r="P59" s="11">
        <v>44001</v>
      </c>
      <c r="Q59" s="16">
        <v>7.1</v>
      </c>
      <c r="R59" s="16">
        <v>7.8</v>
      </c>
      <c r="S59" s="17">
        <v>7.1</v>
      </c>
      <c r="T59" s="17">
        <v>7.4499999999999993</v>
      </c>
      <c r="U59" s="17">
        <v>7.8</v>
      </c>
      <c r="W59" s="11">
        <v>44001</v>
      </c>
      <c r="X59" s="18">
        <v>77.5</v>
      </c>
      <c r="Y59" s="18">
        <v>86.8</v>
      </c>
      <c r="Z59" s="19">
        <v>77.5</v>
      </c>
      <c r="AA59" s="19">
        <v>82.15</v>
      </c>
      <c r="AB59" s="19">
        <v>86.8</v>
      </c>
      <c r="AD59" s="11">
        <v>44001</v>
      </c>
      <c r="AE59" s="18">
        <v>19.3</v>
      </c>
      <c r="AF59" s="18">
        <v>19.899999999999999</v>
      </c>
      <c r="AG59" s="19">
        <v>19.3</v>
      </c>
      <c r="AH59" s="19">
        <v>19.600000000000001</v>
      </c>
      <c r="AI59" s="19">
        <v>19.899999999999999</v>
      </c>
      <c r="AJ59" s="19">
        <v>0.59999999999999787</v>
      </c>
      <c r="AL59" s="11">
        <v>44001</v>
      </c>
      <c r="AM59" s="16">
        <v>17.8</v>
      </c>
      <c r="AN59" s="16">
        <v>42.4</v>
      </c>
      <c r="AO59" s="19">
        <v>17.8</v>
      </c>
      <c r="AP59" s="19">
        <v>30.1</v>
      </c>
      <c r="AQ59" s="19">
        <v>42.4</v>
      </c>
      <c r="AS59" s="11">
        <v>44001</v>
      </c>
      <c r="AT59" s="20">
        <v>0.03</v>
      </c>
      <c r="AU59" s="20">
        <v>0.03</v>
      </c>
      <c r="AV59" s="21">
        <v>0.03</v>
      </c>
      <c r="AW59" s="21">
        <v>0.03</v>
      </c>
      <c r="AX59" s="21">
        <v>0.03</v>
      </c>
      <c r="AZ59" s="11">
        <v>44001</v>
      </c>
      <c r="BA59" s="22">
        <v>0.86299999999999999</v>
      </c>
      <c r="BB59" s="22">
        <v>0.77500000000000002</v>
      </c>
      <c r="BC59" s="17">
        <v>0.77500000000000002</v>
      </c>
      <c r="BD59" s="17">
        <v>0.81899999999999995</v>
      </c>
      <c r="BE59" s="17">
        <v>0.86299999999999999</v>
      </c>
      <c r="BG59" s="11">
        <v>44001</v>
      </c>
      <c r="BH59" s="74">
        <v>0.5</v>
      </c>
      <c r="BI59" s="74">
        <v>0.5</v>
      </c>
      <c r="BJ59" s="17">
        <v>0.5</v>
      </c>
      <c r="BK59" s="17">
        <v>0.5</v>
      </c>
      <c r="BL59" s="17">
        <v>0.5</v>
      </c>
      <c r="BN59" s="11">
        <v>44001</v>
      </c>
      <c r="BO59" s="24">
        <v>5</v>
      </c>
      <c r="BP59" s="24">
        <v>5</v>
      </c>
      <c r="BQ59" s="17">
        <v>5</v>
      </c>
      <c r="BR59" s="17">
        <v>5</v>
      </c>
      <c r="BS59" s="17">
        <v>5</v>
      </c>
      <c r="BU59" s="11"/>
      <c r="BV59" s="24"/>
      <c r="BW59" s="24"/>
      <c r="BX59" s="17"/>
      <c r="BY59" s="17"/>
      <c r="BZ59" s="17"/>
      <c r="CB59" s="11">
        <v>44001</v>
      </c>
      <c r="CC59" s="18">
        <v>14.57</v>
      </c>
      <c r="CD59" s="18">
        <v>24.42</v>
      </c>
      <c r="CE59" s="19">
        <v>14.57</v>
      </c>
      <c r="CF59" s="19">
        <v>19.495000000000001</v>
      </c>
      <c r="CG59" s="19">
        <v>24.42</v>
      </c>
      <c r="CI59" s="11">
        <v>44001</v>
      </c>
      <c r="CJ59" s="12">
        <v>30</v>
      </c>
      <c r="CK59" s="12">
        <v>42</v>
      </c>
      <c r="CL59" s="13">
        <v>30</v>
      </c>
      <c r="CM59" s="13">
        <v>36</v>
      </c>
      <c r="CN59" s="13">
        <v>42</v>
      </c>
      <c r="CP59" s="11">
        <v>44001</v>
      </c>
      <c r="CQ59" s="18">
        <v>50.2</v>
      </c>
      <c r="CR59" s="18">
        <v>50.1</v>
      </c>
      <c r="CS59" s="19">
        <v>50.1</v>
      </c>
      <c r="CT59" s="19">
        <v>50.150000000000006</v>
      </c>
      <c r="CU59" s="19">
        <v>50.2</v>
      </c>
      <c r="CW59" s="11">
        <v>44001</v>
      </c>
      <c r="CX59" s="24">
        <v>2.96</v>
      </c>
      <c r="CY59" s="24">
        <v>3.62</v>
      </c>
      <c r="CZ59" s="17">
        <v>2.96</v>
      </c>
      <c r="DA59" s="17">
        <v>3.29</v>
      </c>
      <c r="DB59" s="17">
        <v>3.62</v>
      </c>
      <c r="DD59" s="11">
        <v>44001</v>
      </c>
      <c r="DE59" s="22">
        <v>6.65</v>
      </c>
      <c r="DF59" s="22">
        <v>6.7</v>
      </c>
      <c r="DG59" s="17">
        <v>6.65</v>
      </c>
      <c r="DH59" s="17">
        <v>6.6750000000000007</v>
      </c>
      <c r="DI59" s="17">
        <v>6.7</v>
      </c>
      <c r="DK59" s="11">
        <v>44001</v>
      </c>
      <c r="DL59" s="25">
        <v>4.2000000000000003E-2</v>
      </c>
      <c r="DM59" s="25">
        <v>5.5E-2</v>
      </c>
      <c r="DN59" s="21">
        <v>4.2000000000000003E-2</v>
      </c>
      <c r="DO59" s="21">
        <v>4.8500000000000001E-2</v>
      </c>
      <c r="DP59" s="21">
        <v>5.5E-2</v>
      </c>
      <c r="DR59" s="11">
        <v>44001</v>
      </c>
      <c r="DS59" s="26">
        <v>0.25</v>
      </c>
      <c r="DT59" s="26">
        <v>0.25</v>
      </c>
      <c r="DU59" s="21">
        <v>0.25</v>
      </c>
      <c r="DV59" s="21">
        <v>0.25</v>
      </c>
      <c r="DW59" s="21">
        <v>0.25</v>
      </c>
      <c r="DY59" s="11">
        <v>44001</v>
      </c>
      <c r="DZ59" s="22">
        <v>0.33</v>
      </c>
      <c r="EA59" s="22">
        <v>0.57999999999999996</v>
      </c>
      <c r="EB59" s="17">
        <v>0.33</v>
      </c>
      <c r="EC59" s="17">
        <v>0.45499999999999996</v>
      </c>
      <c r="ED59" s="17">
        <v>0.57999999999999996</v>
      </c>
      <c r="EF59" s="11">
        <v>44001</v>
      </c>
      <c r="EG59" s="27">
        <v>1.2</v>
      </c>
      <c r="EH59" s="27">
        <v>1.2</v>
      </c>
      <c r="EI59" s="19">
        <v>1.2</v>
      </c>
      <c r="EJ59" s="19">
        <v>1.2</v>
      </c>
      <c r="EK59" s="19">
        <v>1.2</v>
      </c>
      <c r="EM59" s="11">
        <v>44001</v>
      </c>
      <c r="EN59" s="18">
        <v>25</v>
      </c>
      <c r="EO59" s="18">
        <v>25</v>
      </c>
      <c r="EP59" s="19">
        <v>25</v>
      </c>
      <c r="EQ59" s="19">
        <v>25</v>
      </c>
      <c r="ER59" s="19">
        <v>25</v>
      </c>
      <c r="ET59" s="11">
        <v>44001</v>
      </c>
      <c r="EU59" s="18">
        <v>10</v>
      </c>
      <c r="EV59" s="18">
        <v>10</v>
      </c>
      <c r="EW59" s="19">
        <v>10</v>
      </c>
      <c r="EX59" s="19">
        <v>10</v>
      </c>
      <c r="EY59" s="19">
        <v>10</v>
      </c>
      <c r="FA59" s="11">
        <v>44001</v>
      </c>
      <c r="FB59" s="18">
        <v>16.77</v>
      </c>
      <c r="FC59" s="18">
        <v>16.57</v>
      </c>
      <c r="FD59" s="19">
        <v>16.57</v>
      </c>
      <c r="FE59" s="19">
        <v>16.670000000000002</v>
      </c>
      <c r="FF59" s="19">
        <v>16.77</v>
      </c>
      <c r="FG59" s="208">
        <v>0.19999999999999929</v>
      </c>
      <c r="FH59" s="11">
        <v>44001</v>
      </c>
      <c r="FI59" s="23">
        <v>1.1100000000000001</v>
      </c>
      <c r="FJ59" s="23">
        <v>0.56999999999999995</v>
      </c>
      <c r="FK59" s="17">
        <v>0.56999999999999995</v>
      </c>
      <c r="FL59" s="17">
        <v>0.84000000000000008</v>
      </c>
      <c r="FM59" s="17">
        <v>1.1100000000000001</v>
      </c>
      <c r="FO59" s="11">
        <v>44001</v>
      </c>
      <c r="FP59" s="26">
        <v>2E-3</v>
      </c>
      <c r="FQ59" s="26">
        <v>2E-3</v>
      </c>
      <c r="FR59" s="21">
        <v>2E-3</v>
      </c>
      <c r="FS59" s="21">
        <v>2E-3</v>
      </c>
      <c r="FT59" s="21">
        <v>2E-3</v>
      </c>
      <c r="FV59" s="11">
        <v>44001</v>
      </c>
      <c r="FW59" s="16">
        <v>1</v>
      </c>
      <c r="FX59" s="16">
        <v>1</v>
      </c>
      <c r="FY59" s="19">
        <v>1</v>
      </c>
      <c r="FZ59" s="19">
        <v>1</v>
      </c>
      <c r="GA59" s="19">
        <v>1</v>
      </c>
      <c r="GB59" s="69"/>
      <c r="GC59" s="11">
        <v>44001</v>
      </c>
      <c r="GD59" s="71">
        <v>1E-3</v>
      </c>
      <c r="GE59" s="71">
        <v>1E-3</v>
      </c>
      <c r="GF59" s="72">
        <v>1E-3</v>
      </c>
      <c r="GG59" s="72">
        <v>1E-3</v>
      </c>
      <c r="GH59" s="72">
        <v>1E-3</v>
      </c>
    </row>
    <row r="60" spans="1:190" s="14" customFormat="1" ht="10.199999999999999" x14ac:dyDescent="0.3">
      <c r="A60" s="58" t="s">
        <v>410</v>
      </c>
      <c r="B60" s="11">
        <v>44062</v>
      </c>
      <c r="C60" s="12">
        <v>540</v>
      </c>
      <c r="D60" s="12">
        <v>240</v>
      </c>
      <c r="E60" s="13">
        <v>240</v>
      </c>
      <c r="F60" s="13">
        <v>390</v>
      </c>
      <c r="G60" s="13">
        <v>540</v>
      </c>
      <c r="I60" s="11">
        <v>44062</v>
      </c>
      <c r="J60" s="15">
        <v>350</v>
      </c>
      <c r="K60" s="15">
        <v>130</v>
      </c>
      <c r="L60" s="13">
        <v>130</v>
      </c>
      <c r="M60" s="13">
        <v>240</v>
      </c>
      <c r="N60" s="13">
        <v>350</v>
      </c>
      <c r="P60" s="11">
        <v>44062</v>
      </c>
      <c r="Q60" s="16">
        <v>8.1</v>
      </c>
      <c r="R60" s="16">
        <v>9</v>
      </c>
      <c r="S60" s="17">
        <v>8.1</v>
      </c>
      <c r="T60" s="17">
        <v>8.5500000000000007</v>
      </c>
      <c r="U60" s="17">
        <v>9</v>
      </c>
      <c r="W60" s="11">
        <v>44062</v>
      </c>
      <c r="X60" s="18">
        <v>83.9</v>
      </c>
      <c r="Y60" s="18">
        <v>93.2</v>
      </c>
      <c r="Z60" s="19">
        <v>83.9</v>
      </c>
      <c r="AA60" s="19">
        <v>88.550000000000011</v>
      </c>
      <c r="AB60" s="19">
        <v>93.2</v>
      </c>
      <c r="AD60" s="11">
        <v>44062</v>
      </c>
      <c r="AE60" s="18">
        <v>16.8</v>
      </c>
      <c r="AF60" s="18">
        <v>16.7</v>
      </c>
      <c r="AG60" s="19">
        <v>16.7</v>
      </c>
      <c r="AH60" s="19">
        <v>16.75</v>
      </c>
      <c r="AI60" s="19">
        <v>16.8</v>
      </c>
      <c r="AJ60" s="19">
        <v>0.10000000000000142</v>
      </c>
      <c r="AL60" s="11">
        <v>44062</v>
      </c>
      <c r="AM60" s="16">
        <v>27</v>
      </c>
      <c r="AN60" s="16">
        <v>39.700000000000003</v>
      </c>
      <c r="AO60" s="19">
        <v>27</v>
      </c>
      <c r="AP60" s="19">
        <v>33.35</v>
      </c>
      <c r="AQ60" s="19">
        <v>39.700000000000003</v>
      </c>
      <c r="AS60" s="11">
        <v>44062</v>
      </c>
      <c r="AT60" s="20">
        <v>0.03</v>
      </c>
      <c r="AU60" s="20">
        <v>0.03</v>
      </c>
      <c r="AV60" s="21">
        <v>0.03</v>
      </c>
      <c r="AW60" s="21">
        <v>0.03</v>
      </c>
      <c r="AX60" s="21">
        <v>0.03</v>
      </c>
      <c r="AZ60" s="11">
        <v>44062</v>
      </c>
      <c r="BA60" s="22">
        <v>1.0569999999999999</v>
      </c>
      <c r="BB60" s="22">
        <v>0.56499999999999995</v>
      </c>
      <c r="BC60" s="17">
        <v>0.56499999999999995</v>
      </c>
      <c r="BD60" s="17">
        <v>0.81099999999999994</v>
      </c>
      <c r="BE60" s="17">
        <v>1.0569999999999999</v>
      </c>
      <c r="BG60" s="11">
        <v>44062</v>
      </c>
      <c r="BH60" s="74">
        <v>0.5</v>
      </c>
      <c r="BI60" s="74">
        <v>0.5</v>
      </c>
      <c r="BJ60" s="17">
        <v>0.5</v>
      </c>
      <c r="BK60" s="17">
        <v>0.5</v>
      </c>
      <c r="BL60" s="17">
        <v>0.5</v>
      </c>
      <c r="BN60" s="11">
        <v>44062</v>
      </c>
      <c r="BO60" s="24">
        <v>5</v>
      </c>
      <c r="BP60" s="24">
        <v>5</v>
      </c>
      <c r="BQ60" s="17">
        <v>5</v>
      </c>
      <c r="BR60" s="17">
        <v>5</v>
      </c>
      <c r="BS60" s="17">
        <v>5</v>
      </c>
      <c r="BU60" s="11"/>
      <c r="BV60" s="24"/>
      <c r="BW60" s="24"/>
      <c r="BX60" s="17"/>
      <c r="BY60" s="17"/>
      <c r="BZ60" s="17"/>
      <c r="CB60" s="11">
        <v>44062</v>
      </c>
      <c r="CC60" s="18">
        <v>7.65</v>
      </c>
      <c r="CD60" s="18">
        <v>7.16</v>
      </c>
      <c r="CE60" s="19">
        <v>7.16</v>
      </c>
      <c r="CF60" s="19">
        <v>7.4050000000000002</v>
      </c>
      <c r="CG60" s="19">
        <v>7.65</v>
      </c>
      <c r="CI60" s="11">
        <v>44062</v>
      </c>
      <c r="CJ60" s="12">
        <v>54</v>
      </c>
      <c r="CK60" s="12">
        <v>36</v>
      </c>
      <c r="CL60" s="13">
        <v>36</v>
      </c>
      <c r="CM60" s="13">
        <v>45</v>
      </c>
      <c r="CN60" s="13">
        <v>54</v>
      </c>
      <c r="CP60" s="11">
        <v>44062</v>
      </c>
      <c r="CQ60" s="18">
        <v>54.7</v>
      </c>
      <c r="CR60" s="18">
        <v>45.7</v>
      </c>
      <c r="CS60" s="19">
        <v>45.7</v>
      </c>
      <c r="CT60" s="19">
        <v>50.2</v>
      </c>
      <c r="CU60" s="19">
        <v>54.7</v>
      </c>
      <c r="CW60" s="11">
        <v>44062</v>
      </c>
      <c r="CX60" s="24">
        <v>3.16</v>
      </c>
      <c r="CY60" s="24">
        <v>2.79</v>
      </c>
      <c r="CZ60" s="17">
        <v>2.79</v>
      </c>
      <c r="DA60" s="17">
        <v>2.9750000000000001</v>
      </c>
      <c r="DB60" s="17">
        <v>3.16</v>
      </c>
      <c r="DD60" s="11">
        <v>44062</v>
      </c>
      <c r="DE60" s="22">
        <v>6.66</v>
      </c>
      <c r="DF60" s="22">
        <v>6.99</v>
      </c>
      <c r="DG60" s="17">
        <v>6.66</v>
      </c>
      <c r="DH60" s="17">
        <v>6.8250000000000002</v>
      </c>
      <c r="DI60" s="17">
        <v>6.99</v>
      </c>
      <c r="DK60" s="11">
        <v>44062</v>
      </c>
      <c r="DL60" s="25">
        <v>5.7000000000000002E-2</v>
      </c>
      <c r="DM60" s="25">
        <v>0.06</v>
      </c>
      <c r="DN60" s="21">
        <v>5.7000000000000002E-2</v>
      </c>
      <c r="DO60" s="21">
        <v>5.8499999999999996E-2</v>
      </c>
      <c r="DP60" s="21">
        <v>0.06</v>
      </c>
      <c r="DR60" s="11">
        <v>44062</v>
      </c>
      <c r="DS60" s="26">
        <v>0.25</v>
      </c>
      <c r="DT60" s="26">
        <v>0.25</v>
      </c>
      <c r="DU60" s="21">
        <v>0.25</v>
      </c>
      <c r="DV60" s="21">
        <v>0.25</v>
      </c>
      <c r="DW60" s="21">
        <v>0.25</v>
      </c>
      <c r="DY60" s="11">
        <v>44062</v>
      </c>
      <c r="DZ60" s="22">
        <v>0.40500000000000003</v>
      </c>
      <c r="EA60" s="22">
        <v>0.60099999999999998</v>
      </c>
      <c r="EB60" s="17">
        <v>0.40500000000000003</v>
      </c>
      <c r="EC60" s="17">
        <v>0.503</v>
      </c>
      <c r="ED60" s="17">
        <v>0.60099999999999998</v>
      </c>
      <c r="EF60" s="11">
        <v>44062</v>
      </c>
      <c r="EG60" s="27">
        <v>1.2</v>
      </c>
      <c r="EH60" s="27">
        <v>1.2</v>
      </c>
      <c r="EI60" s="19">
        <v>1.2</v>
      </c>
      <c r="EJ60" s="19">
        <v>1.2</v>
      </c>
      <c r="EK60" s="19">
        <v>1.2</v>
      </c>
      <c r="EM60" s="11">
        <v>44062</v>
      </c>
      <c r="EN60" s="18">
        <v>25</v>
      </c>
      <c r="EO60" s="18">
        <v>25</v>
      </c>
      <c r="EP60" s="19">
        <v>25</v>
      </c>
      <c r="EQ60" s="19">
        <v>25</v>
      </c>
      <c r="ER60" s="19">
        <v>25</v>
      </c>
      <c r="ET60" s="11">
        <v>44062</v>
      </c>
      <c r="EU60" s="18">
        <v>10</v>
      </c>
      <c r="EV60" s="18">
        <v>10</v>
      </c>
      <c r="EW60" s="19">
        <v>10</v>
      </c>
      <c r="EX60" s="19">
        <v>10</v>
      </c>
      <c r="EY60" s="19">
        <v>10</v>
      </c>
      <c r="FA60" s="11">
        <v>44062</v>
      </c>
      <c r="FB60" s="18">
        <v>17.170000000000002</v>
      </c>
      <c r="FC60" s="18">
        <v>14.77</v>
      </c>
      <c r="FD60" s="19">
        <v>14.77</v>
      </c>
      <c r="FE60" s="19">
        <v>15.97</v>
      </c>
      <c r="FF60" s="19">
        <v>17.170000000000002</v>
      </c>
      <c r="FG60" s="208">
        <v>2.4000000000000021</v>
      </c>
      <c r="FH60" s="11">
        <v>44062</v>
      </c>
      <c r="FI60" s="23">
        <v>1.1299999999999999</v>
      </c>
      <c r="FJ60" s="23">
        <v>0.59</v>
      </c>
      <c r="FK60" s="17">
        <v>0.59</v>
      </c>
      <c r="FL60" s="17">
        <v>0.85999999999999988</v>
      </c>
      <c r="FM60" s="17">
        <v>1.1299999999999999</v>
      </c>
      <c r="FO60" s="11">
        <v>44062</v>
      </c>
      <c r="FP60" s="26">
        <v>2E-3</v>
      </c>
      <c r="FQ60" s="26">
        <v>2E-3</v>
      </c>
      <c r="FR60" s="21">
        <v>2E-3</v>
      </c>
      <c r="FS60" s="21">
        <v>2E-3</v>
      </c>
      <c r="FT60" s="21">
        <v>2E-3</v>
      </c>
      <c r="FV60" s="11">
        <v>44062</v>
      </c>
      <c r="FW60" s="16">
        <v>1</v>
      </c>
      <c r="FX60" s="16">
        <v>1</v>
      </c>
      <c r="FY60" s="19">
        <v>1</v>
      </c>
      <c r="FZ60" s="19">
        <v>1</v>
      </c>
      <c r="GA60" s="19">
        <v>1</v>
      </c>
      <c r="GB60" s="69"/>
      <c r="GC60" s="11">
        <v>44062</v>
      </c>
      <c r="GD60" s="71">
        <v>1E-3</v>
      </c>
      <c r="GE60" s="71">
        <v>1E-3</v>
      </c>
      <c r="GF60" s="72">
        <v>1E-3</v>
      </c>
      <c r="GG60" s="72">
        <v>1E-3</v>
      </c>
      <c r="GH60" s="72">
        <v>1E-3</v>
      </c>
    </row>
    <row r="61" spans="1:190" s="14" customFormat="1" ht="10.199999999999999" x14ac:dyDescent="0.3">
      <c r="A61" s="58" t="s">
        <v>411</v>
      </c>
      <c r="B61" s="11">
        <v>44113</v>
      </c>
      <c r="C61" s="12">
        <v>1400</v>
      </c>
      <c r="D61" s="12">
        <v>1700</v>
      </c>
      <c r="E61" s="13">
        <v>1400</v>
      </c>
      <c r="F61" s="13">
        <v>1550</v>
      </c>
      <c r="G61" s="13">
        <v>1700</v>
      </c>
      <c r="I61" s="11">
        <v>44113</v>
      </c>
      <c r="J61" s="15">
        <v>920</v>
      </c>
      <c r="K61" s="15">
        <v>940</v>
      </c>
      <c r="L61" s="13">
        <v>920</v>
      </c>
      <c r="M61" s="13">
        <v>930</v>
      </c>
      <c r="N61" s="13">
        <v>940</v>
      </c>
      <c r="P61" s="11">
        <v>44113</v>
      </c>
      <c r="Q61" s="16">
        <v>7.9</v>
      </c>
      <c r="R61" s="16">
        <v>8.4</v>
      </c>
      <c r="S61" s="17">
        <v>7.9</v>
      </c>
      <c r="T61" s="17">
        <v>8.15</v>
      </c>
      <c r="U61" s="17">
        <v>8.4</v>
      </c>
      <c r="W61" s="11">
        <v>44113</v>
      </c>
      <c r="X61" s="18">
        <v>87.4</v>
      </c>
      <c r="Y61" s="18">
        <v>94.4</v>
      </c>
      <c r="Z61" s="19">
        <v>87.4</v>
      </c>
      <c r="AA61" s="19">
        <v>90.9</v>
      </c>
      <c r="AB61" s="19">
        <v>94.4</v>
      </c>
      <c r="AD61" s="11">
        <v>44113</v>
      </c>
      <c r="AE61" s="18">
        <v>20.399999999999999</v>
      </c>
      <c r="AF61" s="18">
        <v>20.9</v>
      </c>
      <c r="AG61" s="19">
        <v>20.399999999999999</v>
      </c>
      <c r="AH61" s="19">
        <v>20.65</v>
      </c>
      <c r="AI61" s="19">
        <v>20.9</v>
      </c>
      <c r="AJ61" s="19">
        <v>0.5</v>
      </c>
      <c r="AL61" s="11">
        <v>44113</v>
      </c>
      <c r="AM61" s="16">
        <v>19.600000000000001</v>
      </c>
      <c r="AN61" s="16">
        <v>20.8</v>
      </c>
      <c r="AO61" s="19">
        <v>19.600000000000001</v>
      </c>
      <c r="AP61" s="19">
        <v>20.200000000000003</v>
      </c>
      <c r="AQ61" s="19">
        <v>20.8</v>
      </c>
      <c r="AS61" s="11">
        <v>44113</v>
      </c>
      <c r="AT61" s="20">
        <v>0.03</v>
      </c>
      <c r="AU61" s="20">
        <v>0.03</v>
      </c>
      <c r="AV61" s="21">
        <v>0.03</v>
      </c>
      <c r="AW61" s="21">
        <v>0.03</v>
      </c>
      <c r="AX61" s="21">
        <v>0.03</v>
      </c>
      <c r="AZ61" s="11">
        <v>44113</v>
      </c>
      <c r="BA61" s="22">
        <v>0.72699999999999998</v>
      </c>
      <c r="BB61" s="22">
        <v>0.63200000000000001</v>
      </c>
      <c r="BC61" s="17">
        <v>0.63200000000000001</v>
      </c>
      <c r="BD61" s="17">
        <v>0.67949999999999999</v>
      </c>
      <c r="BE61" s="17">
        <v>0.72699999999999998</v>
      </c>
      <c r="BG61" s="11">
        <v>44113</v>
      </c>
      <c r="BH61" s="74">
        <v>0.3</v>
      </c>
      <c r="BI61" s="74">
        <v>0.3</v>
      </c>
      <c r="BJ61" s="17">
        <v>0.3</v>
      </c>
      <c r="BK61" s="17">
        <v>0.3</v>
      </c>
      <c r="BL61" s="17">
        <v>0.3</v>
      </c>
      <c r="BN61" s="11">
        <v>44113</v>
      </c>
      <c r="BO61" s="24">
        <v>5</v>
      </c>
      <c r="BP61" s="24">
        <v>5</v>
      </c>
      <c r="BQ61" s="17">
        <v>5</v>
      </c>
      <c r="BR61" s="17">
        <v>5</v>
      </c>
      <c r="BS61" s="17">
        <v>5</v>
      </c>
      <c r="BU61" s="11"/>
      <c r="BV61" s="24"/>
      <c r="BW61" s="24"/>
      <c r="BX61" s="17"/>
      <c r="BY61" s="17"/>
      <c r="BZ61" s="17"/>
      <c r="CB61" s="11">
        <v>44113</v>
      </c>
      <c r="CC61" s="18">
        <v>12.2</v>
      </c>
      <c r="CD61" s="18">
        <v>13.39</v>
      </c>
      <c r="CE61" s="19">
        <v>12.2</v>
      </c>
      <c r="CF61" s="19">
        <v>12.795</v>
      </c>
      <c r="CG61" s="19">
        <v>13.39</v>
      </c>
      <c r="CI61" s="11">
        <v>44113</v>
      </c>
      <c r="CJ61" s="12">
        <v>36</v>
      </c>
      <c r="CK61" s="12">
        <v>40</v>
      </c>
      <c r="CL61" s="13">
        <v>36</v>
      </c>
      <c r="CM61" s="13">
        <v>38</v>
      </c>
      <c r="CN61" s="13">
        <v>40</v>
      </c>
      <c r="CP61" s="11">
        <v>44113</v>
      </c>
      <c r="CQ61" s="18">
        <v>46.4</v>
      </c>
      <c r="CR61" s="18">
        <v>47</v>
      </c>
      <c r="CS61" s="19">
        <v>46.4</v>
      </c>
      <c r="CT61" s="19">
        <v>46.7</v>
      </c>
      <c r="CU61" s="19">
        <v>47</v>
      </c>
      <c r="CW61" s="11">
        <v>44113</v>
      </c>
      <c r="CX61" s="24">
        <v>2.95</v>
      </c>
      <c r="CY61" s="24">
        <v>3.04</v>
      </c>
      <c r="CZ61" s="17">
        <v>2.95</v>
      </c>
      <c r="DA61" s="17">
        <v>2.9950000000000001</v>
      </c>
      <c r="DB61" s="17">
        <v>3.04</v>
      </c>
      <c r="DD61" s="11">
        <v>44113</v>
      </c>
      <c r="DE61" s="22">
        <v>6.68</v>
      </c>
      <c r="DF61" s="22">
        <v>7.07</v>
      </c>
      <c r="DG61" s="17">
        <v>6.68</v>
      </c>
      <c r="DH61" s="17">
        <v>6.875</v>
      </c>
      <c r="DI61" s="17">
        <v>7.07</v>
      </c>
      <c r="DK61" s="11">
        <v>44113</v>
      </c>
      <c r="DL61" s="25">
        <v>0.06</v>
      </c>
      <c r="DM61" s="25">
        <v>5.1999999999999998E-2</v>
      </c>
      <c r="DN61" s="21">
        <v>5.1999999999999998E-2</v>
      </c>
      <c r="DO61" s="21">
        <v>5.5999999999999994E-2</v>
      </c>
      <c r="DP61" s="21">
        <v>0.06</v>
      </c>
      <c r="DR61" s="11">
        <v>44113</v>
      </c>
      <c r="DS61" s="26">
        <v>0.25</v>
      </c>
      <c r="DT61" s="26">
        <v>0.25</v>
      </c>
      <c r="DU61" s="21">
        <v>0.25</v>
      </c>
      <c r="DV61" s="21">
        <v>0.25</v>
      </c>
      <c r="DW61" s="21">
        <v>0.25</v>
      </c>
      <c r="DY61" s="11">
        <v>44113</v>
      </c>
      <c r="DZ61" s="22">
        <v>0.58099999999999996</v>
      </c>
      <c r="EA61" s="22">
        <v>0.64600000000000002</v>
      </c>
      <c r="EB61" s="17">
        <v>0.58099999999999996</v>
      </c>
      <c r="EC61" s="17">
        <v>0.61349999999999993</v>
      </c>
      <c r="ED61" s="17">
        <v>0.64600000000000002</v>
      </c>
      <c r="EF61" s="11">
        <v>44113</v>
      </c>
      <c r="EG61" s="27">
        <v>1.2</v>
      </c>
      <c r="EH61" s="27">
        <v>1.2</v>
      </c>
      <c r="EI61" s="19">
        <v>1.2</v>
      </c>
      <c r="EJ61" s="19">
        <v>1.2</v>
      </c>
      <c r="EK61" s="19">
        <v>1.2</v>
      </c>
      <c r="EM61" s="11">
        <v>44113</v>
      </c>
      <c r="EN61" s="18">
        <v>25</v>
      </c>
      <c r="EO61" s="18">
        <v>25</v>
      </c>
      <c r="EP61" s="19">
        <v>25</v>
      </c>
      <c r="EQ61" s="19">
        <v>25</v>
      </c>
      <c r="ER61" s="19">
        <v>25</v>
      </c>
      <c r="ET61" s="11">
        <v>44113</v>
      </c>
      <c r="EU61" s="18">
        <v>10</v>
      </c>
      <c r="EV61" s="18">
        <v>10</v>
      </c>
      <c r="EW61" s="19">
        <v>10</v>
      </c>
      <c r="EX61" s="19">
        <v>10</v>
      </c>
      <c r="EY61" s="19">
        <v>10</v>
      </c>
      <c r="FA61" s="11">
        <v>44113</v>
      </c>
      <c r="FB61" s="18">
        <v>15.77</v>
      </c>
      <c r="FC61" s="18">
        <v>16.38</v>
      </c>
      <c r="FD61" s="19">
        <v>15.77</v>
      </c>
      <c r="FE61" s="19">
        <v>16.074999999999999</v>
      </c>
      <c r="FF61" s="19">
        <v>16.38</v>
      </c>
      <c r="FG61" s="208">
        <v>0.60999999999999943</v>
      </c>
      <c r="FH61" s="11">
        <v>44113</v>
      </c>
      <c r="FI61" s="23">
        <v>1.56</v>
      </c>
      <c r="FJ61" s="23">
        <v>1.44</v>
      </c>
      <c r="FK61" s="17">
        <v>1.44</v>
      </c>
      <c r="FL61" s="17">
        <v>1.5</v>
      </c>
      <c r="FM61" s="17">
        <v>1.56</v>
      </c>
      <c r="FO61" s="11">
        <v>44113</v>
      </c>
      <c r="FP61" s="26">
        <v>2E-3</v>
      </c>
      <c r="FQ61" s="26">
        <v>2E-3</v>
      </c>
      <c r="FR61" s="21">
        <v>2E-3</v>
      </c>
      <c r="FS61" s="21">
        <v>2E-3</v>
      </c>
      <c r="FT61" s="21">
        <v>2E-3</v>
      </c>
      <c r="FV61" s="11">
        <v>44113</v>
      </c>
      <c r="FW61" s="16">
        <v>1</v>
      </c>
      <c r="FX61" s="16">
        <v>1</v>
      </c>
      <c r="FY61" s="19">
        <v>1</v>
      </c>
      <c r="FZ61" s="19">
        <v>1</v>
      </c>
      <c r="GA61" s="19">
        <v>1</v>
      </c>
      <c r="GB61" s="69"/>
      <c r="GC61" s="11">
        <v>44113</v>
      </c>
      <c r="GD61" s="71">
        <v>1E-3</v>
      </c>
      <c r="GE61" s="71">
        <v>1E-3</v>
      </c>
      <c r="GF61" s="72">
        <v>1E-3</v>
      </c>
      <c r="GG61" s="72">
        <v>1E-3</v>
      </c>
      <c r="GH61" s="72">
        <v>1E-3</v>
      </c>
    </row>
    <row r="62" spans="1:190" s="14" customFormat="1" ht="10.199999999999999" x14ac:dyDescent="0.3">
      <c r="A62" s="58" t="s">
        <v>408</v>
      </c>
      <c r="B62" s="11">
        <v>44175</v>
      </c>
      <c r="C62" s="12">
        <v>22</v>
      </c>
      <c r="D62" s="12">
        <v>1.8</v>
      </c>
      <c r="E62" s="13">
        <v>1.8</v>
      </c>
      <c r="F62" s="13">
        <v>11.9</v>
      </c>
      <c r="G62" s="13">
        <v>22</v>
      </c>
      <c r="I62" s="11">
        <v>44175</v>
      </c>
      <c r="J62" s="15">
        <v>14</v>
      </c>
      <c r="K62" s="15">
        <v>1.8</v>
      </c>
      <c r="L62" s="13">
        <v>1.8</v>
      </c>
      <c r="M62" s="13">
        <v>7.9</v>
      </c>
      <c r="N62" s="13">
        <v>14</v>
      </c>
      <c r="P62" s="11">
        <v>44175</v>
      </c>
      <c r="Q62" s="16">
        <v>8</v>
      </c>
      <c r="R62" s="16">
        <v>6.5</v>
      </c>
      <c r="S62" s="17">
        <v>6.5</v>
      </c>
      <c r="T62" s="17">
        <v>7.25</v>
      </c>
      <c r="U62" s="17">
        <v>8</v>
      </c>
      <c r="W62" s="11">
        <v>44175</v>
      </c>
      <c r="X62" s="18">
        <v>97.5</v>
      </c>
      <c r="Y62" s="18">
        <v>81.2</v>
      </c>
      <c r="Z62" s="19">
        <v>81.2</v>
      </c>
      <c r="AA62" s="19">
        <v>89.35</v>
      </c>
      <c r="AB62" s="19">
        <v>97.5</v>
      </c>
      <c r="AD62" s="11">
        <v>44175</v>
      </c>
      <c r="AE62" s="18">
        <v>25.6</v>
      </c>
      <c r="AF62" s="18">
        <v>26.5</v>
      </c>
      <c r="AG62" s="19">
        <v>25.6</v>
      </c>
      <c r="AH62" s="19">
        <v>26.05</v>
      </c>
      <c r="AI62" s="19">
        <v>26.5</v>
      </c>
      <c r="AJ62" s="19">
        <v>0.89999999999999858</v>
      </c>
      <c r="AL62" s="11">
        <v>44175</v>
      </c>
      <c r="AM62" s="16">
        <v>4.7</v>
      </c>
      <c r="AN62" s="16">
        <v>11.1</v>
      </c>
      <c r="AO62" s="19">
        <v>4.7</v>
      </c>
      <c r="AP62" s="19">
        <v>7.9</v>
      </c>
      <c r="AQ62" s="19">
        <v>11.1</v>
      </c>
      <c r="AS62" s="11">
        <v>44175</v>
      </c>
      <c r="AT62" s="20">
        <v>5.79E-2</v>
      </c>
      <c r="AU62" s="20">
        <v>0.03</v>
      </c>
      <c r="AV62" s="21">
        <v>0.03</v>
      </c>
      <c r="AW62" s="21">
        <v>4.3950000000000003E-2</v>
      </c>
      <c r="AX62" s="21">
        <v>5.79E-2</v>
      </c>
      <c r="AZ62" s="11">
        <v>44175</v>
      </c>
      <c r="BA62" s="22">
        <v>0.63200000000000001</v>
      </c>
      <c r="BB62" s="22">
        <v>0.90400000000000003</v>
      </c>
      <c r="BC62" s="17">
        <v>0.63200000000000001</v>
      </c>
      <c r="BD62" s="17">
        <v>0.76800000000000002</v>
      </c>
      <c r="BE62" s="17">
        <v>0.90400000000000003</v>
      </c>
      <c r="BG62" s="11">
        <v>44175</v>
      </c>
      <c r="BH62" s="74">
        <v>0.3</v>
      </c>
      <c r="BI62" s="74">
        <v>0.3</v>
      </c>
      <c r="BJ62" s="17">
        <v>0.3</v>
      </c>
      <c r="BK62" s="17">
        <v>0.3</v>
      </c>
      <c r="BL62" s="17">
        <v>0.3</v>
      </c>
      <c r="BN62" s="11">
        <v>44175</v>
      </c>
      <c r="BO62" s="24">
        <v>5</v>
      </c>
      <c r="BP62" s="24">
        <v>5</v>
      </c>
      <c r="BQ62" s="17">
        <v>5</v>
      </c>
      <c r="BR62" s="17">
        <v>5</v>
      </c>
      <c r="BS62" s="17">
        <v>5</v>
      </c>
      <c r="BU62" s="11">
        <v>44175</v>
      </c>
      <c r="BV62" s="24"/>
      <c r="BW62" s="24"/>
      <c r="BX62" s="17"/>
      <c r="BY62" s="17"/>
      <c r="BZ62" s="17"/>
      <c r="CB62" s="11">
        <v>44175</v>
      </c>
      <c r="CC62" s="18">
        <v>11.7</v>
      </c>
      <c r="CD62" s="18">
        <v>15.32</v>
      </c>
      <c r="CE62" s="19">
        <v>11.7</v>
      </c>
      <c r="CF62" s="19">
        <v>13.51</v>
      </c>
      <c r="CG62" s="19">
        <v>15.32</v>
      </c>
      <c r="CI62" s="11">
        <v>44175</v>
      </c>
      <c r="CJ62" s="12">
        <v>34</v>
      </c>
      <c r="CK62" s="12">
        <v>42</v>
      </c>
      <c r="CL62" s="13">
        <v>34</v>
      </c>
      <c r="CM62" s="13">
        <v>38</v>
      </c>
      <c r="CN62" s="13">
        <v>42</v>
      </c>
      <c r="CP62" s="11">
        <v>44175</v>
      </c>
      <c r="CQ62" s="18">
        <v>44.7</v>
      </c>
      <c r="CR62" s="18">
        <v>58.4</v>
      </c>
      <c r="CS62" s="19">
        <v>44.7</v>
      </c>
      <c r="CT62" s="19">
        <v>51.55</v>
      </c>
      <c r="CU62" s="19">
        <v>58.4</v>
      </c>
      <c r="CW62" s="11">
        <v>44175</v>
      </c>
      <c r="CX62" s="24">
        <v>6.45</v>
      </c>
      <c r="CY62" s="24">
        <v>9.1300000000000008</v>
      </c>
      <c r="CZ62" s="17">
        <v>6.45</v>
      </c>
      <c r="DA62" s="17">
        <v>7.7900000000000009</v>
      </c>
      <c r="DB62" s="17">
        <v>9.1300000000000008</v>
      </c>
      <c r="DD62" s="11">
        <v>44175</v>
      </c>
      <c r="DE62" s="22">
        <v>6.65</v>
      </c>
      <c r="DF62" s="22">
        <v>7.2</v>
      </c>
      <c r="DG62" s="17">
        <v>6.65</v>
      </c>
      <c r="DH62" s="17">
        <v>6.9250000000000007</v>
      </c>
      <c r="DI62" s="17">
        <v>7.2</v>
      </c>
      <c r="DK62" s="11">
        <v>44175</v>
      </c>
      <c r="DL62" s="25">
        <v>0.03</v>
      </c>
      <c r="DM62" s="25">
        <v>0.03</v>
      </c>
      <c r="DN62" s="21">
        <v>0.03</v>
      </c>
      <c r="DO62" s="21">
        <v>0.03</v>
      </c>
      <c r="DP62" s="21">
        <v>0.03</v>
      </c>
      <c r="DR62" s="11">
        <v>44175</v>
      </c>
      <c r="DS62" s="26">
        <v>0.25</v>
      </c>
      <c r="DT62" s="26">
        <v>0.25</v>
      </c>
      <c r="DU62" s="21">
        <v>0.25</v>
      </c>
      <c r="DV62" s="21">
        <v>0.25</v>
      </c>
      <c r="DW62" s="21">
        <v>0.25</v>
      </c>
      <c r="DY62" s="11">
        <v>44175</v>
      </c>
      <c r="DZ62" s="22">
        <v>6.3E-2</v>
      </c>
      <c r="EA62" s="22">
        <v>0.29799999999999999</v>
      </c>
      <c r="EB62" s="17">
        <v>6.3E-2</v>
      </c>
      <c r="EC62" s="17">
        <v>0.18049999999999999</v>
      </c>
      <c r="ED62" s="17">
        <v>0.29799999999999999</v>
      </c>
      <c r="EF62" s="11">
        <v>44175</v>
      </c>
      <c r="EG62" s="27">
        <v>1.2</v>
      </c>
      <c r="EH62" s="27">
        <v>1.2</v>
      </c>
      <c r="EI62" s="19">
        <v>1.2</v>
      </c>
      <c r="EJ62" s="19">
        <v>1.2</v>
      </c>
      <c r="EK62" s="19">
        <v>1.2</v>
      </c>
      <c r="EM62" s="11">
        <v>44175</v>
      </c>
      <c r="EN62" s="18">
        <v>25</v>
      </c>
      <c r="EO62" s="18">
        <v>25</v>
      </c>
      <c r="EP62" s="19">
        <v>25</v>
      </c>
      <c r="EQ62" s="19">
        <v>25</v>
      </c>
      <c r="ER62" s="19">
        <v>25</v>
      </c>
      <c r="ET62" s="11">
        <v>44175</v>
      </c>
      <c r="EU62" s="18">
        <v>10</v>
      </c>
      <c r="EV62" s="18">
        <v>10</v>
      </c>
      <c r="EW62" s="19">
        <v>10</v>
      </c>
      <c r="EX62" s="19">
        <v>10</v>
      </c>
      <c r="EY62" s="19">
        <v>10</v>
      </c>
      <c r="FA62" s="11">
        <v>44175</v>
      </c>
      <c r="FB62" s="18">
        <v>13.95</v>
      </c>
      <c r="FC62" s="18">
        <v>18.399999999999999</v>
      </c>
      <c r="FD62" s="19">
        <v>13.95</v>
      </c>
      <c r="FE62" s="19">
        <v>16.174999999999997</v>
      </c>
      <c r="FF62" s="19">
        <v>18.399999999999999</v>
      </c>
      <c r="FG62" s="208">
        <v>4.4499999999999993</v>
      </c>
      <c r="FH62" s="11">
        <v>44175</v>
      </c>
      <c r="FI62" s="23">
        <v>1.44</v>
      </c>
      <c r="FJ62" s="23">
        <v>1.03</v>
      </c>
      <c r="FK62" s="17">
        <v>1.03</v>
      </c>
      <c r="FL62" s="17">
        <v>1.2349999999999999</v>
      </c>
      <c r="FM62" s="17">
        <v>1.44</v>
      </c>
      <c r="FO62" s="11">
        <v>44175</v>
      </c>
      <c r="FP62" s="26">
        <v>2E-3</v>
      </c>
      <c r="FQ62" s="26">
        <v>2E-3</v>
      </c>
      <c r="FR62" s="21">
        <v>2E-3</v>
      </c>
      <c r="FS62" s="21">
        <v>2E-3</v>
      </c>
      <c r="FT62" s="21">
        <v>2E-3</v>
      </c>
      <c r="FV62" s="11">
        <v>44175</v>
      </c>
      <c r="FW62" s="16">
        <v>1</v>
      </c>
      <c r="FX62" s="16">
        <v>1</v>
      </c>
      <c r="FY62" s="19">
        <v>1</v>
      </c>
      <c r="FZ62" s="19">
        <v>1</v>
      </c>
      <c r="GA62" s="19">
        <v>1</v>
      </c>
      <c r="GB62" s="69"/>
      <c r="GC62" s="11">
        <v>44175</v>
      </c>
      <c r="GD62" s="71">
        <v>1E-3</v>
      </c>
      <c r="GE62" s="71">
        <v>1E-3</v>
      </c>
      <c r="GF62" s="72">
        <v>1E-3</v>
      </c>
      <c r="GG62" s="72">
        <v>1E-3</v>
      </c>
      <c r="GH62" s="72">
        <v>1E-3</v>
      </c>
    </row>
    <row r="63" spans="1:190" s="14" customFormat="1" ht="10.199999999999999" x14ac:dyDescent="0.3">
      <c r="A63" s="58" t="s">
        <v>408</v>
      </c>
      <c r="B63" s="11">
        <v>44228</v>
      </c>
      <c r="C63" s="12">
        <v>1.8</v>
      </c>
      <c r="D63" s="12">
        <v>1.8</v>
      </c>
      <c r="E63" s="13">
        <v>1.8</v>
      </c>
      <c r="F63" s="13">
        <v>1.8</v>
      </c>
      <c r="G63" s="13">
        <v>1.8</v>
      </c>
      <c r="I63" s="11">
        <v>44228</v>
      </c>
      <c r="J63" s="15">
        <v>1.8</v>
      </c>
      <c r="K63" s="15">
        <v>1.8</v>
      </c>
      <c r="L63" s="13">
        <v>1.8</v>
      </c>
      <c r="M63" s="13">
        <v>1.8</v>
      </c>
      <c r="N63" s="13">
        <v>1.8</v>
      </c>
      <c r="P63" s="11">
        <v>44228</v>
      </c>
      <c r="Q63" s="16">
        <v>7.1</v>
      </c>
      <c r="R63" s="16">
        <v>7.5</v>
      </c>
      <c r="S63" s="17">
        <v>7.1</v>
      </c>
      <c r="T63" s="17">
        <v>7.3</v>
      </c>
      <c r="U63" s="17">
        <v>7.5</v>
      </c>
      <c r="W63" s="11">
        <v>44228</v>
      </c>
      <c r="X63" s="18">
        <v>84.8</v>
      </c>
      <c r="Y63" s="18">
        <v>93.4</v>
      </c>
      <c r="Z63" s="19">
        <v>84.8</v>
      </c>
      <c r="AA63" s="19">
        <v>89.1</v>
      </c>
      <c r="AB63" s="19">
        <v>93.4</v>
      </c>
      <c r="AD63" s="11">
        <v>44228</v>
      </c>
      <c r="AE63" s="18">
        <v>24.8</v>
      </c>
      <c r="AF63" s="18">
        <v>25.5</v>
      </c>
      <c r="AG63" s="19">
        <v>24.8</v>
      </c>
      <c r="AH63" s="19">
        <v>25.15</v>
      </c>
      <c r="AI63" s="19">
        <v>25.5</v>
      </c>
      <c r="AJ63" s="19">
        <v>0.69999999999999929</v>
      </c>
      <c r="AL63" s="11">
        <v>44228</v>
      </c>
      <c r="AM63" s="16">
        <v>4.37</v>
      </c>
      <c r="AN63" s="16">
        <v>4.92</v>
      </c>
      <c r="AO63" s="19">
        <v>4.37</v>
      </c>
      <c r="AP63" s="19">
        <v>4.6449999999999996</v>
      </c>
      <c r="AQ63" s="19">
        <v>4.92</v>
      </c>
      <c r="AS63" s="11">
        <v>44228</v>
      </c>
      <c r="AT63" s="20">
        <v>0.03</v>
      </c>
      <c r="AU63" s="20">
        <v>0.03</v>
      </c>
      <c r="AV63" s="21">
        <v>0.03</v>
      </c>
      <c r="AW63" s="21">
        <v>0.03</v>
      </c>
      <c r="AX63" s="21">
        <v>0.03</v>
      </c>
      <c r="AZ63" s="11">
        <v>44228</v>
      </c>
      <c r="BA63" s="22">
        <v>0.97599999999999998</v>
      </c>
      <c r="BB63" s="22">
        <v>1.2809999999999999</v>
      </c>
      <c r="BC63" s="17">
        <v>0.97599999999999998</v>
      </c>
      <c r="BD63" s="17">
        <v>1.1284999999999998</v>
      </c>
      <c r="BE63" s="17">
        <v>1.2809999999999999</v>
      </c>
      <c r="BG63" s="11">
        <v>44228</v>
      </c>
      <c r="BH63" s="74">
        <v>0.3</v>
      </c>
      <c r="BI63" s="74">
        <v>0.3</v>
      </c>
      <c r="BJ63" s="17">
        <v>0.3</v>
      </c>
      <c r="BK63" s="17">
        <v>0.3</v>
      </c>
      <c r="BL63" s="17">
        <v>0.3</v>
      </c>
      <c r="BN63" s="11">
        <v>44228</v>
      </c>
      <c r="BO63" s="24">
        <v>1.8</v>
      </c>
      <c r="BP63" s="24">
        <v>1.8</v>
      </c>
      <c r="BQ63" s="17">
        <v>1.8</v>
      </c>
      <c r="BR63" s="17">
        <v>1.8</v>
      </c>
      <c r="BS63" s="17">
        <v>1.8</v>
      </c>
      <c r="BU63" s="11">
        <v>44228</v>
      </c>
      <c r="BV63" s="24"/>
      <c r="BW63" s="24"/>
      <c r="BX63" s="17"/>
      <c r="BY63" s="17"/>
      <c r="BZ63" s="17"/>
      <c r="CB63" s="11">
        <v>44228</v>
      </c>
      <c r="CC63" s="18">
        <v>8.1</v>
      </c>
      <c r="CD63" s="18">
        <v>11.14</v>
      </c>
      <c r="CE63" s="19">
        <v>8.1</v>
      </c>
      <c r="CF63" s="19">
        <v>9.620000000000001</v>
      </c>
      <c r="CG63" s="19">
        <v>11.14</v>
      </c>
      <c r="CI63" s="11">
        <v>44228</v>
      </c>
      <c r="CJ63" s="12">
        <v>34</v>
      </c>
      <c r="CK63" s="12">
        <v>34</v>
      </c>
      <c r="CL63" s="13">
        <v>34</v>
      </c>
      <c r="CM63" s="13">
        <v>34</v>
      </c>
      <c r="CN63" s="13">
        <v>34</v>
      </c>
      <c r="CP63" s="11">
        <v>44228</v>
      </c>
      <c r="CQ63" s="18">
        <v>54.3</v>
      </c>
      <c r="CR63" s="18">
        <v>60.9</v>
      </c>
      <c r="CS63" s="19">
        <v>54.3</v>
      </c>
      <c r="CT63" s="19">
        <v>57.599999999999994</v>
      </c>
      <c r="CU63" s="19">
        <v>60.9</v>
      </c>
      <c r="CW63" s="11">
        <v>44228</v>
      </c>
      <c r="CX63" s="24">
        <v>3.92</v>
      </c>
      <c r="CY63" s="24">
        <v>4</v>
      </c>
      <c r="CZ63" s="17">
        <v>3.92</v>
      </c>
      <c r="DA63" s="17">
        <v>3.96</v>
      </c>
      <c r="DB63" s="17">
        <v>4</v>
      </c>
      <c r="DD63" s="11">
        <v>44228</v>
      </c>
      <c r="DE63" s="22">
        <v>6.68</v>
      </c>
      <c r="DF63" s="22">
        <v>8.01</v>
      </c>
      <c r="DG63" s="17">
        <v>6.68</v>
      </c>
      <c r="DH63" s="17">
        <v>7.3449999999999998</v>
      </c>
      <c r="DI63" s="17">
        <v>8.01</v>
      </c>
      <c r="DK63" s="11">
        <v>44228</v>
      </c>
      <c r="DL63" s="25">
        <v>0.01</v>
      </c>
      <c r="DM63" s="25">
        <v>0.01</v>
      </c>
      <c r="DN63" s="21">
        <v>0.01</v>
      </c>
      <c r="DO63" s="21">
        <v>0.01</v>
      </c>
      <c r="DP63" s="21">
        <v>0.01</v>
      </c>
      <c r="DR63" s="11">
        <v>44228</v>
      </c>
      <c r="DS63" s="26">
        <v>0.25</v>
      </c>
      <c r="DT63" s="26">
        <v>0.25</v>
      </c>
      <c r="DU63" s="21">
        <v>0.25</v>
      </c>
      <c r="DV63" s="21">
        <v>0.25</v>
      </c>
      <c r="DW63" s="21">
        <v>0.25</v>
      </c>
      <c r="DY63" s="11">
        <v>44228</v>
      </c>
      <c r="DZ63" s="22">
        <v>0.06</v>
      </c>
      <c r="EA63" s="22">
        <v>0.13900000000000001</v>
      </c>
      <c r="EB63" s="17">
        <v>0.06</v>
      </c>
      <c r="EC63" s="17">
        <v>9.9500000000000005E-2</v>
      </c>
      <c r="ED63" s="17">
        <v>0.13900000000000001</v>
      </c>
      <c r="EF63" s="11">
        <v>44228</v>
      </c>
      <c r="EG63" s="27">
        <v>1.2</v>
      </c>
      <c r="EH63" s="27">
        <v>1.2</v>
      </c>
      <c r="EI63" s="19">
        <v>1.2</v>
      </c>
      <c r="EJ63" s="19">
        <v>1.2</v>
      </c>
      <c r="EK63" s="19">
        <v>1.2</v>
      </c>
      <c r="EM63" s="11">
        <v>44228</v>
      </c>
      <c r="EN63" s="18">
        <v>10</v>
      </c>
      <c r="EO63" s="18">
        <v>10</v>
      </c>
      <c r="EP63" s="19">
        <v>10</v>
      </c>
      <c r="EQ63" s="19">
        <v>10</v>
      </c>
      <c r="ER63" s="19">
        <v>10</v>
      </c>
      <c r="ET63" s="11">
        <v>44228</v>
      </c>
      <c r="EU63" s="18">
        <v>10</v>
      </c>
      <c r="EV63" s="18">
        <v>10</v>
      </c>
      <c r="EW63" s="19">
        <v>10</v>
      </c>
      <c r="EX63" s="19">
        <v>10</v>
      </c>
      <c r="EY63" s="19">
        <v>10</v>
      </c>
      <c r="FA63" s="11">
        <v>44228</v>
      </c>
      <c r="FB63" s="18">
        <v>22.24</v>
      </c>
      <c r="FC63" s="18">
        <v>18.2</v>
      </c>
      <c r="FD63" s="19">
        <v>18.2</v>
      </c>
      <c r="FE63" s="19">
        <v>20.22</v>
      </c>
      <c r="FF63" s="19">
        <v>22.24</v>
      </c>
      <c r="FG63" s="208">
        <v>4.0399999999999991</v>
      </c>
      <c r="FH63" s="11">
        <v>44228</v>
      </c>
      <c r="FI63" s="23">
        <v>1.76</v>
      </c>
      <c r="FJ63" s="23">
        <v>1.4</v>
      </c>
      <c r="FK63" s="17">
        <v>1.4</v>
      </c>
      <c r="FL63" s="17">
        <v>1.58</v>
      </c>
      <c r="FM63" s="17">
        <v>1.76</v>
      </c>
      <c r="FO63" s="11">
        <v>44228</v>
      </c>
      <c r="FP63" s="26">
        <v>2E-3</v>
      </c>
      <c r="FQ63" s="26">
        <v>2E-3</v>
      </c>
      <c r="FR63" s="21">
        <v>2E-3</v>
      </c>
      <c r="FS63" s="21">
        <v>2E-3</v>
      </c>
      <c r="FT63" s="21">
        <v>2E-3</v>
      </c>
      <c r="FV63" s="11">
        <v>44228</v>
      </c>
      <c r="FW63" s="16">
        <v>1</v>
      </c>
      <c r="FX63" s="16">
        <v>1</v>
      </c>
      <c r="FY63" s="19">
        <v>1</v>
      </c>
      <c r="FZ63" s="19">
        <v>1</v>
      </c>
      <c r="GA63" s="19">
        <v>1</v>
      </c>
      <c r="GB63" s="69"/>
      <c r="GC63" s="11">
        <v>44228</v>
      </c>
      <c r="GD63" s="71">
        <v>1E-3</v>
      </c>
      <c r="GE63" s="71">
        <v>1E-3</v>
      </c>
      <c r="GF63" s="72">
        <v>1E-3</v>
      </c>
      <c r="GG63" s="72">
        <v>1E-3</v>
      </c>
      <c r="GH63" s="72">
        <v>1E-3</v>
      </c>
    </row>
    <row r="64" spans="1:190" s="14" customFormat="1" ht="10.199999999999999" x14ac:dyDescent="0.3">
      <c r="A64" s="58" t="s">
        <v>409</v>
      </c>
      <c r="B64" s="11">
        <v>44287</v>
      </c>
      <c r="C64" s="12">
        <v>7.8</v>
      </c>
      <c r="D64" s="12">
        <v>220</v>
      </c>
      <c r="E64" s="13">
        <v>7.8</v>
      </c>
      <c r="F64" s="13">
        <v>113.9</v>
      </c>
      <c r="G64" s="13">
        <v>220</v>
      </c>
      <c r="I64" s="11">
        <v>44287</v>
      </c>
      <c r="J64" s="15">
        <v>1.8</v>
      </c>
      <c r="K64" s="15">
        <v>94</v>
      </c>
      <c r="L64" s="13">
        <v>1.8</v>
      </c>
      <c r="M64" s="13">
        <v>47.9</v>
      </c>
      <c r="N64" s="13">
        <v>94</v>
      </c>
      <c r="P64" s="11">
        <v>44287</v>
      </c>
      <c r="Q64" s="16">
        <v>6.4</v>
      </c>
      <c r="R64" s="16">
        <v>7.9</v>
      </c>
      <c r="S64" s="17">
        <v>6.4</v>
      </c>
      <c r="T64" s="17">
        <v>7.15</v>
      </c>
      <c r="U64" s="17">
        <v>7.9</v>
      </c>
      <c r="W64" s="11">
        <v>44287</v>
      </c>
      <c r="X64" s="18">
        <v>76.400000000000006</v>
      </c>
      <c r="Y64" s="18">
        <v>92.5</v>
      </c>
      <c r="Z64" s="19">
        <v>76.400000000000006</v>
      </c>
      <c r="AA64" s="19">
        <v>84.45</v>
      </c>
      <c r="AB64" s="19">
        <v>92.5</v>
      </c>
      <c r="AD64" s="11">
        <v>44287</v>
      </c>
      <c r="AE64" s="18">
        <v>25</v>
      </c>
      <c r="AF64" s="18">
        <v>25.3</v>
      </c>
      <c r="AG64" s="19">
        <v>25</v>
      </c>
      <c r="AH64" s="19">
        <v>25.15</v>
      </c>
      <c r="AI64" s="19">
        <v>25.3</v>
      </c>
      <c r="AJ64" s="19">
        <v>0.30000000000000071</v>
      </c>
      <c r="AL64" s="11">
        <v>44287</v>
      </c>
      <c r="AM64" s="16">
        <v>2.25</v>
      </c>
      <c r="AN64" s="16">
        <v>1.64</v>
      </c>
      <c r="AO64" s="19">
        <v>1.64</v>
      </c>
      <c r="AP64" s="19">
        <v>1.9449999999999998</v>
      </c>
      <c r="AQ64" s="19">
        <v>2.25</v>
      </c>
      <c r="AS64" s="11">
        <v>44287</v>
      </c>
      <c r="AT64" s="20">
        <v>0.03</v>
      </c>
      <c r="AU64" s="20">
        <v>0.03</v>
      </c>
      <c r="AV64" s="21">
        <v>0.03</v>
      </c>
      <c r="AW64" s="21">
        <v>0.03</v>
      </c>
      <c r="AX64" s="21">
        <v>0.03</v>
      </c>
      <c r="AZ64" s="11">
        <v>44287</v>
      </c>
      <c r="BA64" s="22">
        <v>0.14000000000000001</v>
      </c>
      <c r="BB64" s="22">
        <v>0.14899999999999999</v>
      </c>
      <c r="BC64" s="17">
        <v>0.14000000000000001</v>
      </c>
      <c r="BD64" s="17">
        <v>0.14450000000000002</v>
      </c>
      <c r="BE64" s="17">
        <v>0.14899999999999999</v>
      </c>
      <c r="BG64" s="11">
        <v>44287</v>
      </c>
      <c r="BH64" s="74">
        <v>0.3</v>
      </c>
      <c r="BI64" s="74">
        <v>0.3</v>
      </c>
      <c r="BJ64" s="17">
        <v>0.3</v>
      </c>
      <c r="BK64" s="17">
        <v>0.3</v>
      </c>
      <c r="BL64" s="17">
        <v>0.3</v>
      </c>
      <c r="BN64" s="11">
        <v>44287</v>
      </c>
      <c r="BO64" s="24">
        <v>1.8</v>
      </c>
      <c r="BP64" s="24">
        <v>1.8</v>
      </c>
      <c r="BQ64" s="17">
        <v>1.8</v>
      </c>
      <c r="BR64" s="17">
        <v>1.8</v>
      </c>
      <c r="BS64" s="17">
        <v>1.8</v>
      </c>
      <c r="BU64" s="11">
        <v>44287</v>
      </c>
      <c r="BV64" s="24"/>
      <c r="BW64" s="24"/>
      <c r="BX64" s="17"/>
      <c r="BY64" s="17"/>
      <c r="BZ64" s="17"/>
      <c r="CB64" s="11">
        <v>44287</v>
      </c>
      <c r="CC64" s="18">
        <v>0.5</v>
      </c>
      <c r="CD64" s="18">
        <v>6.99</v>
      </c>
      <c r="CE64" s="19">
        <v>0.5</v>
      </c>
      <c r="CF64" s="19">
        <v>3.7450000000000001</v>
      </c>
      <c r="CG64" s="19">
        <v>6.99</v>
      </c>
      <c r="CI64" s="11">
        <v>44287</v>
      </c>
      <c r="CJ64" s="12">
        <v>36</v>
      </c>
      <c r="CK64" s="12">
        <v>36</v>
      </c>
      <c r="CL64" s="13">
        <v>36</v>
      </c>
      <c r="CM64" s="13">
        <v>36</v>
      </c>
      <c r="CN64" s="13">
        <v>36</v>
      </c>
      <c r="CP64" s="11">
        <v>44287</v>
      </c>
      <c r="CQ64" s="18">
        <v>53</v>
      </c>
      <c r="CR64" s="18">
        <v>57.7</v>
      </c>
      <c r="CS64" s="19">
        <v>53</v>
      </c>
      <c r="CT64" s="19">
        <v>55.35</v>
      </c>
      <c r="CU64" s="19">
        <v>57.7</v>
      </c>
      <c r="CW64" s="11">
        <v>44287</v>
      </c>
      <c r="CX64" s="24">
        <v>2.15</v>
      </c>
      <c r="CY64" s="24">
        <v>2.73</v>
      </c>
      <c r="CZ64" s="17">
        <v>2.15</v>
      </c>
      <c r="DA64" s="17">
        <v>2.44</v>
      </c>
      <c r="DB64" s="17">
        <v>2.73</v>
      </c>
      <c r="DD64" s="11">
        <v>44287</v>
      </c>
      <c r="DE64" s="22">
        <v>6.94</v>
      </c>
      <c r="DF64" s="22">
        <v>7</v>
      </c>
      <c r="DG64" s="17">
        <v>6.94</v>
      </c>
      <c r="DH64" s="17">
        <v>6.9700000000000006</v>
      </c>
      <c r="DI64" s="17">
        <v>7</v>
      </c>
      <c r="DK64" s="11">
        <v>44287</v>
      </c>
      <c r="DL64" s="25">
        <v>0.01</v>
      </c>
      <c r="DM64" s="25">
        <v>0.01</v>
      </c>
      <c r="DN64" s="21">
        <v>0.01</v>
      </c>
      <c r="DO64" s="21">
        <v>0.01</v>
      </c>
      <c r="DP64" s="21">
        <v>0.01</v>
      </c>
      <c r="DR64" s="11">
        <v>44287</v>
      </c>
      <c r="DS64" s="26">
        <v>0.45</v>
      </c>
      <c r="DT64" s="26">
        <v>0.37</v>
      </c>
      <c r="DU64" s="21">
        <v>0.25</v>
      </c>
      <c r="DV64" s="21">
        <v>0.25</v>
      </c>
      <c r="DW64" s="21">
        <v>0.25</v>
      </c>
      <c r="DY64" s="11">
        <v>44287</v>
      </c>
      <c r="DZ64" s="22">
        <v>0.41299999999999998</v>
      </c>
      <c r="EA64" s="22">
        <v>0.40799999999999997</v>
      </c>
      <c r="EB64" s="17">
        <v>0.40799999999999997</v>
      </c>
      <c r="EC64" s="17">
        <v>0.41049999999999998</v>
      </c>
      <c r="ED64" s="17">
        <v>0.41299999999999998</v>
      </c>
      <c r="EF64" s="11">
        <v>44287</v>
      </c>
      <c r="EG64" s="27">
        <v>1.2</v>
      </c>
      <c r="EH64" s="27">
        <v>1.2</v>
      </c>
      <c r="EI64" s="19">
        <v>1.2</v>
      </c>
      <c r="EJ64" s="19">
        <v>1.2</v>
      </c>
      <c r="EK64" s="19">
        <v>1.2</v>
      </c>
      <c r="EM64" s="11">
        <v>44287</v>
      </c>
      <c r="EN64" s="18">
        <v>12</v>
      </c>
      <c r="EO64" s="18">
        <v>10</v>
      </c>
      <c r="EP64" s="19">
        <v>10</v>
      </c>
      <c r="EQ64" s="19">
        <v>11</v>
      </c>
      <c r="ER64" s="19">
        <v>12</v>
      </c>
      <c r="ET64" s="11">
        <v>44287</v>
      </c>
      <c r="EU64" s="18">
        <v>10</v>
      </c>
      <c r="EV64" s="18">
        <v>10</v>
      </c>
      <c r="EW64" s="19">
        <v>10</v>
      </c>
      <c r="EX64" s="19">
        <v>10</v>
      </c>
      <c r="EY64" s="19">
        <v>10</v>
      </c>
      <c r="FA64" s="11">
        <v>44287</v>
      </c>
      <c r="FB64" s="18">
        <v>20.2</v>
      </c>
      <c r="FC64" s="18">
        <v>20.6</v>
      </c>
      <c r="FD64" s="19">
        <v>20.2</v>
      </c>
      <c r="FE64" s="19">
        <v>20.399999999999999</v>
      </c>
      <c r="FF64" s="19">
        <v>20.6</v>
      </c>
      <c r="FG64" s="208">
        <v>0.40000000000000213</v>
      </c>
      <c r="FH64" s="11">
        <v>44287</v>
      </c>
      <c r="FI64" s="23">
        <v>2.85</v>
      </c>
      <c r="FJ64" s="23">
        <v>2.4900000000000002</v>
      </c>
      <c r="FK64" s="17">
        <v>2.4900000000000002</v>
      </c>
      <c r="FL64" s="17">
        <v>2.67</v>
      </c>
      <c r="FM64" s="17">
        <v>2.85</v>
      </c>
      <c r="FO64" s="11">
        <v>44287</v>
      </c>
      <c r="FP64" s="26">
        <v>2E-3</v>
      </c>
      <c r="FQ64" s="26">
        <v>2E-3</v>
      </c>
      <c r="FR64" s="21">
        <v>2E-3</v>
      </c>
      <c r="FS64" s="21">
        <v>2E-3</v>
      </c>
      <c r="FT64" s="21">
        <v>2E-3</v>
      </c>
      <c r="FV64" s="11">
        <v>44287</v>
      </c>
      <c r="FW64" s="16">
        <v>2</v>
      </c>
      <c r="FX64" s="16">
        <v>8</v>
      </c>
      <c r="FY64" s="19">
        <v>2</v>
      </c>
      <c r="FZ64" s="19">
        <v>5</v>
      </c>
      <c r="GA64" s="19">
        <v>8</v>
      </c>
      <c r="GB64" s="69"/>
      <c r="GC64" s="11">
        <v>44287</v>
      </c>
      <c r="GD64" s="71">
        <v>1E-3</v>
      </c>
      <c r="GE64" s="71">
        <v>1E-3</v>
      </c>
      <c r="GF64" s="72">
        <v>1E-3</v>
      </c>
      <c r="GG64" s="72">
        <v>1E-3</v>
      </c>
      <c r="GH64" s="72">
        <v>1E-3</v>
      </c>
    </row>
    <row r="65" spans="1:190" s="14" customFormat="1" ht="10.199999999999999" x14ac:dyDescent="0.3">
      <c r="A65" s="58"/>
      <c r="B65" s="28" t="s">
        <v>25</v>
      </c>
      <c r="C65" s="13">
        <v>1.8</v>
      </c>
      <c r="D65" s="13">
        <v>1</v>
      </c>
      <c r="E65" s="29">
        <v>1</v>
      </c>
      <c r="F65" s="29"/>
      <c r="G65" s="29"/>
      <c r="I65" s="28" t="s">
        <v>25</v>
      </c>
      <c r="J65" s="13">
        <v>0</v>
      </c>
      <c r="K65" s="13">
        <v>0</v>
      </c>
      <c r="L65" s="29">
        <v>0</v>
      </c>
      <c r="M65" s="29"/>
      <c r="N65" s="29"/>
      <c r="P65" s="28" t="s">
        <v>25</v>
      </c>
      <c r="Q65" s="17">
        <v>4.5999999999999996</v>
      </c>
      <c r="R65" s="17">
        <v>5.69</v>
      </c>
      <c r="S65" s="30">
        <v>4.5999999999999996</v>
      </c>
      <c r="T65" s="30"/>
      <c r="U65" s="30"/>
      <c r="W65" s="28" t="s">
        <v>25</v>
      </c>
      <c r="X65" s="19">
        <v>26.9</v>
      </c>
      <c r="Y65" s="19">
        <v>67.3</v>
      </c>
      <c r="Z65" s="31">
        <v>26.9</v>
      </c>
      <c r="AA65" s="31"/>
      <c r="AB65" s="31"/>
      <c r="AD65" s="28" t="s">
        <v>25</v>
      </c>
      <c r="AE65" s="19">
        <v>15.88</v>
      </c>
      <c r="AF65" s="19">
        <v>16.3</v>
      </c>
      <c r="AG65" s="31">
        <v>15.88</v>
      </c>
      <c r="AH65" s="31"/>
      <c r="AI65" s="31"/>
      <c r="AJ65" s="225"/>
      <c r="AL65" s="28" t="s">
        <v>25</v>
      </c>
      <c r="AM65" s="19">
        <v>0.78</v>
      </c>
      <c r="AN65" s="19">
        <v>0.63</v>
      </c>
      <c r="AO65" s="31">
        <v>0.63</v>
      </c>
      <c r="AP65" s="31"/>
      <c r="AQ65" s="31"/>
      <c r="AS65" s="28" t="s">
        <v>25</v>
      </c>
      <c r="AT65" s="21">
        <v>2E-3</v>
      </c>
      <c r="AU65" s="21">
        <v>1E-3</v>
      </c>
      <c r="AV65" s="32">
        <v>1E-3</v>
      </c>
      <c r="AW65" s="32"/>
      <c r="AX65" s="32"/>
      <c r="AZ65" s="28" t="s">
        <v>25</v>
      </c>
      <c r="BA65" s="17">
        <v>0.14000000000000001</v>
      </c>
      <c r="BB65" s="17">
        <v>0.06</v>
      </c>
      <c r="BC65" s="30">
        <v>0.06</v>
      </c>
      <c r="BD65" s="30"/>
      <c r="BE65" s="30"/>
      <c r="BG65" s="28" t="s">
        <v>25</v>
      </c>
      <c r="BH65" s="17">
        <v>0.3</v>
      </c>
      <c r="BI65" s="17">
        <v>0.3</v>
      </c>
      <c r="BJ65" s="30">
        <v>0.3</v>
      </c>
      <c r="BK65" s="30"/>
      <c r="BL65" s="30"/>
      <c r="BN65" s="28" t="s">
        <v>25</v>
      </c>
      <c r="BO65" s="17">
        <v>1.8</v>
      </c>
      <c r="BP65" s="17">
        <v>1.8</v>
      </c>
      <c r="BQ65" s="30">
        <v>1.8</v>
      </c>
      <c r="BR65" s="30"/>
      <c r="BS65" s="30"/>
      <c r="BU65" s="28" t="s">
        <v>25</v>
      </c>
      <c r="BV65" s="17">
        <v>0.5</v>
      </c>
      <c r="BW65" s="17">
        <v>0.5</v>
      </c>
      <c r="BX65" s="30">
        <v>0.5</v>
      </c>
      <c r="BY65" s="30"/>
      <c r="BZ65" s="30"/>
      <c r="CB65" s="28" t="s">
        <v>25</v>
      </c>
      <c r="CC65" s="19">
        <v>0.5</v>
      </c>
      <c r="CD65" s="19">
        <v>0.2</v>
      </c>
      <c r="CE65" s="31">
        <v>0.2</v>
      </c>
      <c r="CF65" s="31"/>
      <c r="CG65" s="31"/>
      <c r="CI65" s="28" t="s">
        <v>25</v>
      </c>
      <c r="CJ65" s="13">
        <v>5</v>
      </c>
      <c r="CK65" s="13">
        <v>5</v>
      </c>
      <c r="CL65" s="29">
        <v>5</v>
      </c>
      <c r="CM65" s="29"/>
      <c r="CN65" s="29"/>
      <c r="CP65" s="28" t="s">
        <v>25</v>
      </c>
      <c r="CQ65" s="19">
        <v>24</v>
      </c>
      <c r="CR65" s="19">
        <v>30</v>
      </c>
      <c r="CS65" s="31">
        <v>24</v>
      </c>
      <c r="CT65" s="31"/>
      <c r="CU65" s="31"/>
      <c r="CW65" s="28" t="s">
        <v>25</v>
      </c>
      <c r="CX65" s="17">
        <v>0.52</v>
      </c>
      <c r="CY65" s="17">
        <v>0.72</v>
      </c>
      <c r="CZ65" s="30">
        <v>0.52</v>
      </c>
      <c r="DA65" s="30"/>
      <c r="DB65" s="30"/>
      <c r="DD65" s="28" t="s">
        <v>25</v>
      </c>
      <c r="DE65" s="17">
        <v>5.67</v>
      </c>
      <c r="DF65" s="17">
        <v>5.95</v>
      </c>
      <c r="DG65" s="30">
        <v>5.67</v>
      </c>
      <c r="DH65" s="30"/>
      <c r="DI65" s="30"/>
      <c r="DK65" s="28" t="s">
        <v>25</v>
      </c>
      <c r="DL65" s="21">
        <v>6.0000000000000001E-3</v>
      </c>
      <c r="DM65" s="21">
        <v>6.0000000000000001E-3</v>
      </c>
      <c r="DN65" s="32">
        <v>6.0000000000000001E-3</v>
      </c>
      <c r="DO65" s="32"/>
      <c r="DP65" s="32"/>
      <c r="DR65" s="28" t="s">
        <v>25</v>
      </c>
      <c r="DS65" s="21">
        <v>0.01</v>
      </c>
      <c r="DT65" s="21">
        <v>9.7830893966515745E-3</v>
      </c>
      <c r="DU65" s="32">
        <v>9.7830893966515745E-3</v>
      </c>
      <c r="DV65" s="32"/>
      <c r="DW65" s="32"/>
      <c r="DY65" s="28" t="s">
        <v>25</v>
      </c>
      <c r="DZ65" s="17">
        <v>0.04</v>
      </c>
      <c r="EA65" s="17">
        <v>0.01</v>
      </c>
      <c r="EB65" s="30">
        <v>0.01</v>
      </c>
      <c r="EC65" s="30"/>
      <c r="ED65" s="30"/>
      <c r="EF65" s="28" t="s">
        <v>25</v>
      </c>
      <c r="EG65" s="19">
        <v>0</v>
      </c>
      <c r="EH65" s="19">
        <v>0</v>
      </c>
      <c r="EI65" s="31">
        <v>0</v>
      </c>
      <c r="EJ65" s="31"/>
      <c r="EK65" s="31"/>
      <c r="EM65" s="28" t="s">
        <v>25</v>
      </c>
      <c r="EN65" s="19">
        <v>2</v>
      </c>
      <c r="EO65" s="19">
        <v>2</v>
      </c>
      <c r="EP65" s="31">
        <v>2</v>
      </c>
      <c r="EQ65" s="31"/>
      <c r="ER65" s="31"/>
      <c r="ET65" s="28" t="s">
        <v>25</v>
      </c>
      <c r="EU65" s="19">
        <v>0</v>
      </c>
      <c r="EV65" s="19">
        <v>0</v>
      </c>
      <c r="EW65" s="31">
        <v>0</v>
      </c>
      <c r="EX65" s="31"/>
      <c r="EY65" s="31"/>
      <c r="FA65" s="28" t="s">
        <v>25</v>
      </c>
      <c r="FB65" s="19">
        <v>8</v>
      </c>
      <c r="FC65" s="19">
        <v>9</v>
      </c>
      <c r="FD65" s="31">
        <v>8</v>
      </c>
      <c r="FE65" s="31"/>
      <c r="FF65" s="31"/>
      <c r="FH65" s="28" t="s">
        <v>25</v>
      </c>
      <c r="FI65" s="17">
        <v>0.17</v>
      </c>
      <c r="FJ65" s="17">
        <v>0.22</v>
      </c>
      <c r="FK65" s="30">
        <v>0.17</v>
      </c>
      <c r="FL65" s="30"/>
      <c r="FM65" s="30"/>
      <c r="FO65" s="28" t="s">
        <v>25</v>
      </c>
      <c r="FP65" s="21">
        <v>1E-3</v>
      </c>
      <c r="FQ65" s="21">
        <v>1E-3</v>
      </c>
      <c r="FR65" s="32">
        <v>1E-3</v>
      </c>
      <c r="FS65" s="32"/>
      <c r="FT65" s="32"/>
      <c r="FV65" s="28" t="s">
        <v>25</v>
      </c>
      <c r="FW65" s="19">
        <v>0</v>
      </c>
      <c r="FX65" s="19">
        <v>0</v>
      </c>
      <c r="FY65" s="31">
        <v>0</v>
      </c>
      <c r="FZ65" s="31"/>
      <c r="GA65" s="31"/>
      <c r="GB65" s="70"/>
      <c r="GC65" s="28" t="s">
        <v>25</v>
      </c>
      <c r="GD65" s="72">
        <v>1E-4</v>
      </c>
      <c r="GE65" s="72">
        <v>1E-4</v>
      </c>
      <c r="GF65" s="73">
        <v>1E-4</v>
      </c>
      <c r="GG65" s="73"/>
      <c r="GH65" s="73"/>
    </row>
    <row r="66" spans="1:190" s="14" customFormat="1" ht="10.199999999999999" x14ac:dyDescent="0.3">
      <c r="A66" s="58"/>
      <c r="B66" s="28" t="s">
        <v>26</v>
      </c>
      <c r="C66" s="13">
        <v>1910.1193548387098</v>
      </c>
      <c r="D66" s="13">
        <v>2389.9999999999991</v>
      </c>
      <c r="E66" s="29"/>
      <c r="F66" s="29">
        <v>2150.0596774193541</v>
      </c>
      <c r="G66" s="29"/>
      <c r="I66" s="28" t="s">
        <v>26</v>
      </c>
      <c r="J66" s="13">
        <v>132.12380952380951</v>
      </c>
      <c r="K66" s="13">
        <v>252.6047619047618</v>
      </c>
      <c r="L66" s="29"/>
      <c r="M66" s="29">
        <v>192.36428571428561</v>
      </c>
      <c r="N66" s="29"/>
      <c r="P66" s="28" t="s">
        <v>26</v>
      </c>
      <c r="Q66" s="17">
        <v>7.3612698412698441</v>
      </c>
      <c r="R66" s="17">
        <v>8.4028571428571386</v>
      </c>
      <c r="S66" s="30"/>
      <c r="T66" s="30">
        <v>7.8820634920634935</v>
      </c>
      <c r="U66" s="30"/>
      <c r="W66" s="28" t="s">
        <v>26</v>
      </c>
      <c r="X66" s="19">
        <v>83.706349206349174</v>
      </c>
      <c r="Y66" s="19">
        <v>98.053968253968236</v>
      </c>
      <c r="Z66" s="31"/>
      <c r="AA66" s="31">
        <v>90.880158730158712</v>
      </c>
      <c r="AB66" s="31"/>
      <c r="AD66" s="28" t="s">
        <v>26</v>
      </c>
      <c r="AE66" s="19">
        <v>22.133333333333322</v>
      </c>
      <c r="AF66" s="19">
        <v>23.086984126984134</v>
      </c>
      <c r="AG66" s="31"/>
      <c r="AH66" s="31">
        <v>22.610158730158737</v>
      </c>
      <c r="AI66" s="31"/>
      <c r="AJ66" s="226"/>
      <c r="AL66" s="28" t="s">
        <v>26</v>
      </c>
      <c r="AM66" s="19">
        <v>14.296349206349205</v>
      </c>
      <c r="AN66" s="19">
        <v>13.059682539682536</v>
      </c>
      <c r="AO66" s="31"/>
      <c r="AP66" s="31">
        <v>13.678015873015871</v>
      </c>
      <c r="AQ66" s="31"/>
      <c r="AS66" s="28" t="s">
        <v>26</v>
      </c>
      <c r="AT66" s="21">
        <v>3.16809523809524E-2</v>
      </c>
      <c r="AU66" s="21">
        <v>3.6888888888888881E-2</v>
      </c>
      <c r="AV66" s="32"/>
      <c r="AW66" s="32">
        <v>3.4284920634920606E-2</v>
      </c>
      <c r="AX66" s="32"/>
      <c r="AZ66" s="28" t="s">
        <v>26</v>
      </c>
      <c r="BA66" s="17">
        <v>1.2643015873015875</v>
      </c>
      <c r="BB66" s="17">
        <v>1.3866507936507935</v>
      </c>
      <c r="BC66" s="30"/>
      <c r="BD66" s="30">
        <v>1.3254761904761905</v>
      </c>
      <c r="BE66" s="30"/>
      <c r="BG66" s="28" t="s">
        <v>26</v>
      </c>
      <c r="BH66" s="17">
        <v>0.41999999999999993</v>
      </c>
      <c r="BI66" s="17">
        <v>0.41999999999999993</v>
      </c>
      <c r="BJ66" s="30"/>
      <c r="BK66" s="30">
        <v>0.42000000000000004</v>
      </c>
      <c r="BL66" s="30"/>
      <c r="BN66" s="28" t="s">
        <v>26</v>
      </c>
      <c r="BO66" s="17">
        <v>4.3599999999999994</v>
      </c>
      <c r="BP66" s="17">
        <v>4.3599999999999994</v>
      </c>
      <c r="BQ66" s="30"/>
      <c r="BR66" s="30">
        <v>4.3599999999999994</v>
      </c>
      <c r="BS66" s="30"/>
      <c r="BU66" s="28" t="s">
        <v>26</v>
      </c>
      <c r="BV66" s="17">
        <v>2.2880754716981131</v>
      </c>
      <c r="BW66" s="17">
        <v>2.5060566037735845</v>
      </c>
      <c r="BX66" s="30"/>
      <c r="BY66" s="30">
        <v>2.3970660377358493</v>
      </c>
      <c r="BZ66" s="30"/>
      <c r="CB66" s="28" t="s">
        <v>26</v>
      </c>
      <c r="CC66" s="19">
        <v>17.516557377049185</v>
      </c>
      <c r="CD66" s="19">
        <v>15.659344262295081</v>
      </c>
      <c r="CE66" s="31"/>
      <c r="CF66" s="31">
        <v>16.587950819672137</v>
      </c>
      <c r="CG66" s="31"/>
      <c r="CI66" s="28" t="s">
        <v>26</v>
      </c>
      <c r="CJ66" s="13">
        <v>57.349206349206348</v>
      </c>
      <c r="CK66" s="13">
        <v>65.730158730158735</v>
      </c>
      <c r="CL66" s="29"/>
      <c r="CM66" s="29">
        <v>61.539682539682538</v>
      </c>
      <c r="CN66" s="29"/>
      <c r="CP66" s="28" t="s">
        <v>26</v>
      </c>
      <c r="CQ66" s="19">
        <v>46.711428571428563</v>
      </c>
      <c r="CR66" s="19">
        <v>49.954285714285703</v>
      </c>
      <c r="CS66" s="31"/>
      <c r="CT66" s="31">
        <v>48.332857142857108</v>
      </c>
      <c r="CU66" s="31"/>
      <c r="CW66" s="28" t="s">
        <v>26</v>
      </c>
      <c r="CX66" s="17">
        <v>4.4104761904761896</v>
      </c>
      <c r="CY66" s="17">
        <v>4.6362698412698409</v>
      </c>
      <c r="CZ66" s="30"/>
      <c r="DA66" s="30">
        <v>4.523373015873017</v>
      </c>
      <c r="DB66" s="30"/>
      <c r="DD66" s="28" t="s">
        <v>26</v>
      </c>
      <c r="DE66" s="17">
        <v>6.9168253968253959</v>
      </c>
      <c r="DF66" s="17">
        <v>7.2509523809523797</v>
      </c>
      <c r="DG66" s="30"/>
      <c r="DH66" s="30">
        <v>7.0838888888888869</v>
      </c>
      <c r="DI66" s="30"/>
      <c r="DK66" s="28" t="s">
        <v>26</v>
      </c>
      <c r="DL66" s="21">
        <v>3.8095238095238085E-2</v>
      </c>
      <c r="DM66" s="21">
        <v>4.0396825396825375E-2</v>
      </c>
      <c r="DN66" s="32"/>
      <c r="DO66" s="32">
        <v>3.9246031746031702E-2</v>
      </c>
      <c r="DP66" s="32"/>
      <c r="DR66" s="28" t="s">
        <v>26</v>
      </c>
      <c r="DS66" s="21">
        <v>0.16201528970719239</v>
      </c>
      <c r="DT66" s="21">
        <v>0.16038311179303072</v>
      </c>
      <c r="DU66" s="32"/>
      <c r="DV66" s="32">
        <v>0.16119920075011154</v>
      </c>
      <c r="DW66" s="32"/>
      <c r="DY66" s="28" t="s">
        <v>26</v>
      </c>
      <c r="DZ66" s="17">
        <v>0.88226031746031741</v>
      </c>
      <c r="EA66" s="17">
        <v>0.56000158730158722</v>
      </c>
      <c r="EB66" s="30"/>
      <c r="EC66" s="30">
        <v>0.72113095238095271</v>
      </c>
      <c r="ED66" s="30"/>
      <c r="EF66" s="28" t="s">
        <v>26</v>
      </c>
      <c r="EG66" s="19">
        <v>2.633333333333332</v>
      </c>
      <c r="EH66" s="19">
        <v>2.7388888888888876</v>
      </c>
      <c r="EI66" s="31"/>
      <c r="EJ66" s="31">
        <v>2.6861111111111096</v>
      </c>
      <c r="EK66" s="31"/>
      <c r="EM66" s="28" t="s">
        <v>26</v>
      </c>
      <c r="EN66" s="19">
        <v>19.041269841269841</v>
      </c>
      <c r="EO66" s="19">
        <v>18.722698412698414</v>
      </c>
      <c r="EP66" s="31"/>
      <c r="EQ66" s="31">
        <v>18.881984126984129</v>
      </c>
      <c r="ER66" s="31"/>
      <c r="ET66" s="28" t="s">
        <v>26</v>
      </c>
      <c r="EU66" s="19">
        <v>6.2050847457627123</v>
      </c>
      <c r="EV66" s="19">
        <v>6.2050847457627123</v>
      </c>
      <c r="EW66" s="31"/>
      <c r="EX66" s="31">
        <v>6.2050847457627123</v>
      </c>
      <c r="EY66" s="31"/>
      <c r="FA66" s="28" t="s">
        <v>26</v>
      </c>
      <c r="FB66" s="19">
        <v>20.014444444444454</v>
      </c>
      <c r="FC66" s="19">
        <v>21.319047619047616</v>
      </c>
      <c r="FD66" s="31"/>
      <c r="FE66" s="31">
        <v>20.666746031746033</v>
      </c>
      <c r="FF66" s="31"/>
      <c r="FH66" s="28" t="s">
        <v>26</v>
      </c>
      <c r="FI66" s="17">
        <v>1.4069841269841268</v>
      </c>
      <c r="FJ66" s="17">
        <v>1.4815873015873016</v>
      </c>
      <c r="FK66" s="30"/>
      <c r="FL66" s="30">
        <v>1.444285714285714</v>
      </c>
      <c r="FM66" s="30"/>
      <c r="FO66" s="28" t="s">
        <v>26</v>
      </c>
      <c r="FP66" s="21">
        <v>1.6666666666666676E-3</v>
      </c>
      <c r="FQ66" s="21">
        <v>1.6190476190476202E-3</v>
      </c>
      <c r="FR66" s="32"/>
      <c r="FS66" s="32">
        <v>1.642857142857144E-3</v>
      </c>
      <c r="FT66" s="32"/>
      <c r="FV66" s="28" t="s">
        <v>26</v>
      </c>
      <c r="FW66" s="19">
        <v>5.6518571428571427</v>
      </c>
      <c r="FX66" s="19">
        <v>3.540746031746032</v>
      </c>
      <c r="FY66" s="31"/>
      <c r="FZ66" s="31">
        <v>4.5963015873015873</v>
      </c>
      <c r="GA66" s="31"/>
      <c r="GB66" s="70"/>
      <c r="GC66" s="28" t="s">
        <v>26</v>
      </c>
      <c r="GD66" s="72">
        <v>8.98412698412699E-4</v>
      </c>
      <c r="GE66" s="72">
        <v>8.98412698412699E-4</v>
      </c>
      <c r="GF66" s="73"/>
      <c r="GG66" s="73">
        <v>8.9841269841269911E-4</v>
      </c>
      <c r="GH66" s="73"/>
    </row>
    <row r="67" spans="1:190" s="14" customFormat="1" ht="10.199999999999999" x14ac:dyDescent="0.3">
      <c r="A67" s="58"/>
      <c r="B67" s="28" t="s">
        <v>27</v>
      </c>
      <c r="C67" s="13">
        <v>16820</v>
      </c>
      <c r="D67" s="13">
        <v>43520</v>
      </c>
      <c r="E67" s="29"/>
      <c r="F67" s="29"/>
      <c r="G67" s="29">
        <v>43520</v>
      </c>
      <c r="I67" s="28" t="s">
        <v>27</v>
      </c>
      <c r="J67" s="13">
        <v>2250</v>
      </c>
      <c r="K67" s="13">
        <v>8600</v>
      </c>
      <c r="L67" s="29"/>
      <c r="M67" s="29"/>
      <c r="N67" s="29">
        <v>8600</v>
      </c>
      <c r="P67" s="28" t="s">
        <v>27</v>
      </c>
      <c r="Q67" s="17">
        <v>14.02</v>
      </c>
      <c r="R67" s="17">
        <v>17.88</v>
      </c>
      <c r="S67" s="30"/>
      <c r="T67" s="30"/>
      <c r="U67" s="30">
        <v>17.88</v>
      </c>
      <c r="W67" s="28" t="s">
        <v>27</v>
      </c>
      <c r="X67" s="19">
        <v>181.3</v>
      </c>
      <c r="Y67" s="19">
        <v>196.6</v>
      </c>
      <c r="Z67" s="31"/>
      <c r="AA67" s="31"/>
      <c r="AB67" s="31">
        <v>196.6</v>
      </c>
      <c r="AD67" s="28" t="s">
        <v>27</v>
      </c>
      <c r="AE67" s="19">
        <v>29.3</v>
      </c>
      <c r="AF67" s="19">
        <v>33.299999999999997</v>
      </c>
      <c r="AG67" s="31"/>
      <c r="AH67" s="31"/>
      <c r="AI67" s="31">
        <v>33.299999999999997</v>
      </c>
      <c r="AJ67" s="227"/>
      <c r="AL67" s="28" t="s">
        <v>27</v>
      </c>
      <c r="AM67" s="19">
        <v>98.3</v>
      </c>
      <c r="AN67" s="19">
        <v>90.5</v>
      </c>
      <c r="AO67" s="31"/>
      <c r="AP67" s="31"/>
      <c r="AQ67" s="31">
        <v>98.3</v>
      </c>
      <c r="AS67" s="28" t="s">
        <v>27</v>
      </c>
      <c r="AT67" s="21">
        <v>0.1</v>
      </c>
      <c r="AU67" s="21">
        <v>0.32</v>
      </c>
      <c r="AV67" s="32"/>
      <c r="AW67" s="32"/>
      <c r="AX67" s="32">
        <v>0.32</v>
      </c>
      <c r="AZ67" s="28" t="s">
        <v>27</v>
      </c>
      <c r="BA67" s="17">
        <v>4.5999999999999996</v>
      </c>
      <c r="BB67" s="17">
        <v>5.4</v>
      </c>
      <c r="BC67" s="30"/>
      <c r="BD67" s="30"/>
      <c r="BE67" s="30">
        <v>5.4</v>
      </c>
      <c r="BG67" s="28" t="s">
        <v>27</v>
      </c>
      <c r="BH67" s="17">
        <v>0.5</v>
      </c>
      <c r="BI67" s="17">
        <v>0.5</v>
      </c>
      <c r="BJ67" s="30"/>
      <c r="BK67" s="30"/>
      <c r="BL67" s="30">
        <v>0.5</v>
      </c>
      <c r="BN67" s="28" t="s">
        <v>27</v>
      </c>
      <c r="BO67" s="17">
        <v>5</v>
      </c>
      <c r="BP67" s="17">
        <v>5</v>
      </c>
      <c r="BQ67" s="30"/>
      <c r="BR67" s="30"/>
      <c r="BS67" s="30">
        <v>5</v>
      </c>
      <c r="BU67" s="28" t="s">
        <v>27</v>
      </c>
      <c r="BV67" s="17">
        <v>6</v>
      </c>
      <c r="BW67" s="17">
        <v>7.3</v>
      </c>
      <c r="BX67" s="30"/>
      <c r="BY67" s="30"/>
      <c r="BZ67" s="30">
        <v>7.3</v>
      </c>
      <c r="CB67" s="28" t="s">
        <v>27</v>
      </c>
      <c r="CC67" s="19">
        <v>98.37</v>
      </c>
      <c r="CD67" s="19">
        <v>35.22</v>
      </c>
      <c r="CE67" s="31"/>
      <c r="CF67" s="31"/>
      <c r="CG67" s="31">
        <v>98.37</v>
      </c>
      <c r="CI67" s="28" t="s">
        <v>27</v>
      </c>
      <c r="CJ67" s="13">
        <v>146</v>
      </c>
      <c r="CK67" s="13">
        <v>454</v>
      </c>
      <c r="CL67" s="29"/>
      <c r="CM67" s="29"/>
      <c r="CN67" s="29">
        <v>454</v>
      </c>
      <c r="CP67" s="28" t="s">
        <v>27</v>
      </c>
      <c r="CQ67" s="19">
        <v>75.290000000000006</v>
      </c>
      <c r="CR67" s="19">
        <v>83.04</v>
      </c>
      <c r="CS67" s="31"/>
      <c r="CT67" s="31"/>
      <c r="CU67" s="31">
        <v>83.04</v>
      </c>
      <c r="CW67" s="28" t="s">
        <v>27</v>
      </c>
      <c r="CX67" s="17">
        <v>35</v>
      </c>
      <c r="CY67" s="17">
        <v>25</v>
      </c>
      <c r="CZ67" s="30"/>
      <c r="DA67" s="30"/>
      <c r="DB67" s="30">
        <v>35</v>
      </c>
      <c r="DD67" s="28" t="s">
        <v>27</v>
      </c>
      <c r="DE67" s="17">
        <v>9</v>
      </c>
      <c r="DF67" s="17">
        <v>9.1999999999999993</v>
      </c>
      <c r="DG67" s="30"/>
      <c r="DH67" s="30"/>
      <c r="DI67" s="30">
        <v>9.1999999999999993</v>
      </c>
      <c r="DK67" s="28" t="s">
        <v>27</v>
      </c>
      <c r="DL67" s="21">
        <v>0.19</v>
      </c>
      <c r="DM67" s="21">
        <v>0.2</v>
      </c>
      <c r="DN67" s="32"/>
      <c r="DO67" s="32"/>
      <c r="DP67" s="32">
        <v>0.2</v>
      </c>
      <c r="DR67" s="28" t="s">
        <v>27</v>
      </c>
      <c r="DS67" s="21">
        <v>0.71</v>
      </c>
      <c r="DT67" s="21">
        <v>0.75</v>
      </c>
      <c r="DU67" s="32"/>
      <c r="DV67" s="32"/>
      <c r="DW67" s="32">
        <v>0.75</v>
      </c>
      <c r="DY67" s="28" t="s">
        <v>27</v>
      </c>
      <c r="DZ67" s="17">
        <v>14.73</v>
      </c>
      <c r="EA67" s="17">
        <v>3.4</v>
      </c>
      <c r="EB67" s="30"/>
      <c r="EC67" s="30"/>
      <c r="ED67" s="30">
        <v>14.73</v>
      </c>
      <c r="EF67" s="28" t="s">
        <v>27</v>
      </c>
      <c r="EG67" s="19">
        <v>12</v>
      </c>
      <c r="EH67" s="19">
        <v>28</v>
      </c>
      <c r="EI67" s="31"/>
      <c r="EJ67" s="31"/>
      <c r="EK67" s="31">
        <v>28</v>
      </c>
      <c r="EM67" s="28" t="s">
        <v>27</v>
      </c>
      <c r="EN67" s="19">
        <v>87</v>
      </c>
      <c r="EO67" s="19">
        <v>78</v>
      </c>
      <c r="EP67" s="31"/>
      <c r="EQ67" s="31"/>
      <c r="ER67" s="31">
        <v>87</v>
      </c>
      <c r="ET67" s="28" t="s">
        <v>27</v>
      </c>
      <c r="EU67" s="19">
        <v>10</v>
      </c>
      <c r="EV67" s="19">
        <v>10</v>
      </c>
      <c r="EW67" s="31"/>
      <c r="EX67" s="31"/>
      <c r="EY67" s="31">
        <v>10</v>
      </c>
      <c r="FA67" s="28" t="s">
        <v>27</v>
      </c>
      <c r="FB67" s="19">
        <v>50</v>
      </c>
      <c r="FC67" s="19">
        <v>58</v>
      </c>
      <c r="FD67" s="31"/>
      <c r="FE67" s="31"/>
      <c r="FF67" s="31">
        <v>58</v>
      </c>
      <c r="FH67" s="28" t="s">
        <v>27</v>
      </c>
      <c r="FI67" s="17">
        <v>2.87</v>
      </c>
      <c r="FJ67" s="17">
        <v>3.65</v>
      </c>
      <c r="FK67" s="30"/>
      <c r="FL67" s="30"/>
      <c r="FM67" s="30">
        <v>3.65</v>
      </c>
      <c r="FO67" s="28" t="s">
        <v>27</v>
      </c>
      <c r="FP67" s="21">
        <v>3.0000000000000001E-3</v>
      </c>
      <c r="FQ67" s="21">
        <v>3.0000000000000001E-3</v>
      </c>
      <c r="FR67" s="32"/>
      <c r="FS67" s="32"/>
      <c r="FT67" s="32">
        <v>3.0000000000000001E-3</v>
      </c>
      <c r="FV67" s="28" t="s">
        <v>27</v>
      </c>
      <c r="FW67" s="19">
        <v>188</v>
      </c>
      <c r="FX67" s="19">
        <v>90</v>
      </c>
      <c r="FY67" s="31"/>
      <c r="FZ67" s="31"/>
      <c r="GA67" s="31">
        <v>188</v>
      </c>
      <c r="GB67" s="70"/>
      <c r="GC67" s="28" t="s">
        <v>27</v>
      </c>
      <c r="GD67" s="72">
        <v>1E-3</v>
      </c>
      <c r="GE67" s="72">
        <v>1E-3</v>
      </c>
      <c r="GF67" s="73"/>
      <c r="GG67" s="73"/>
      <c r="GH67" s="73">
        <v>1E-3</v>
      </c>
    </row>
    <row r="68" spans="1:190" s="213" customFormat="1" ht="10.8" thickBot="1" x14ac:dyDescent="0.35">
      <c r="A68" s="209"/>
      <c r="B68" s="32" t="s">
        <v>412</v>
      </c>
      <c r="C68" s="13">
        <v>1928.8000000000011</v>
      </c>
      <c r="D68" s="13">
        <v>1680.0000000000005</v>
      </c>
      <c r="E68" s="210"/>
      <c r="F68" s="211"/>
      <c r="G68" s="212"/>
      <c r="I68" s="32" t="s">
        <v>412</v>
      </c>
      <c r="J68" s="13">
        <v>200.00000000000006</v>
      </c>
      <c r="K68" s="13">
        <v>130</v>
      </c>
      <c r="L68" s="210"/>
      <c r="M68" s="211"/>
      <c r="N68" s="212"/>
      <c r="P68" s="32" t="s">
        <v>413</v>
      </c>
      <c r="Q68" s="17">
        <v>5.9340000000000002</v>
      </c>
      <c r="R68" s="17">
        <v>7.1760000000000002</v>
      </c>
      <c r="S68" s="210"/>
      <c r="T68" s="211"/>
      <c r="U68" s="212"/>
      <c r="W68" s="32" t="s">
        <v>413</v>
      </c>
      <c r="X68" s="17">
        <v>68.34</v>
      </c>
      <c r="Y68" s="17">
        <v>85.539999999999992</v>
      </c>
      <c r="Z68" s="210"/>
      <c r="AA68" s="211"/>
      <c r="AB68" s="212"/>
      <c r="AD68" s="32" t="s">
        <v>412</v>
      </c>
      <c r="AE68" s="19">
        <v>25.36</v>
      </c>
      <c r="AF68" s="19">
        <v>26.66</v>
      </c>
      <c r="AG68" s="210"/>
      <c r="AH68" s="211"/>
      <c r="AI68" s="212"/>
      <c r="AJ68" s="70"/>
      <c r="AL68" s="32" t="s">
        <v>412</v>
      </c>
      <c r="AM68" s="19">
        <v>22.420000000000005</v>
      </c>
      <c r="AN68" s="19">
        <v>20.92</v>
      </c>
      <c r="AO68" s="210"/>
      <c r="AP68" s="211"/>
      <c r="AQ68" s="212"/>
      <c r="AS68" s="32" t="s">
        <v>412</v>
      </c>
      <c r="AT68" s="21">
        <v>0.03</v>
      </c>
      <c r="AU68" s="21">
        <v>0.03</v>
      </c>
      <c r="AV68" s="210"/>
      <c r="AW68" s="211"/>
      <c r="AX68" s="212"/>
      <c r="AZ68" s="32" t="s">
        <v>412</v>
      </c>
      <c r="BA68" s="17">
        <v>2.0800000000000005</v>
      </c>
      <c r="BB68" s="17">
        <v>2.16</v>
      </c>
      <c r="BC68" s="210"/>
      <c r="BD68" s="211"/>
      <c r="BE68" s="212"/>
      <c r="BG68" s="32" t="s">
        <v>412</v>
      </c>
      <c r="BH68" s="17">
        <v>0.5</v>
      </c>
      <c r="BI68" s="17">
        <v>0.5</v>
      </c>
      <c r="BJ68" s="210"/>
      <c r="BK68" s="211"/>
      <c r="BL68" s="212"/>
      <c r="BN68" s="32" t="s">
        <v>412</v>
      </c>
      <c r="BO68" s="17">
        <v>5</v>
      </c>
      <c r="BP68" s="17">
        <v>5</v>
      </c>
      <c r="BQ68" s="210"/>
      <c r="BR68" s="211"/>
      <c r="BS68" s="212"/>
      <c r="BU68" s="32" t="s">
        <v>412</v>
      </c>
      <c r="BV68" s="21">
        <v>3.6160000000000005</v>
      </c>
      <c r="BW68" s="21">
        <v>4.0164</v>
      </c>
      <c r="BX68" s="210"/>
      <c r="BY68" s="211"/>
      <c r="BZ68" s="212"/>
      <c r="CB68" s="32" t="s">
        <v>412</v>
      </c>
      <c r="CC68" s="19">
        <v>20</v>
      </c>
      <c r="CD68" s="19">
        <v>20.3</v>
      </c>
      <c r="CE68" s="210"/>
      <c r="CF68" s="211"/>
      <c r="CG68" s="212"/>
      <c r="CI68" s="32" t="s">
        <v>412</v>
      </c>
      <c r="CJ68" s="13">
        <v>78</v>
      </c>
      <c r="CK68" s="13">
        <v>88</v>
      </c>
      <c r="CL68" s="210"/>
      <c r="CM68" s="211"/>
      <c r="CN68" s="212"/>
      <c r="CP68" s="32" t="s">
        <v>412</v>
      </c>
      <c r="CQ68" s="19">
        <v>52.52</v>
      </c>
      <c r="CR68" s="19">
        <v>55.006</v>
      </c>
      <c r="CS68" s="210"/>
      <c r="CT68" s="211"/>
      <c r="CU68" s="212"/>
      <c r="CW68" s="32" t="s">
        <v>412</v>
      </c>
      <c r="CX68" s="17">
        <v>7.44</v>
      </c>
      <c r="CY68" s="17">
        <v>8.9780000000000015</v>
      </c>
      <c r="CZ68" s="210"/>
      <c r="DA68" s="211"/>
      <c r="DB68" s="212"/>
      <c r="DD68" s="32" t="s">
        <v>412</v>
      </c>
      <c r="DE68" s="17">
        <v>7.13</v>
      </c>
      <c r="DF68" s="17">
        <v>7.58</v>
      </c>
      <c r="DG68" s="210"/>
      <c r="DH68" s="211"/>
      <c r="DI68" s="212"/>
      <c r="DK68" s="32" t="s">
        <v>412</v>
      </c>
      <c r="DL68" s="21">
        <v>5.8200000000000002E-2</v>
      </c>
      <c r="DM68" s="21">
        <v>6.4200000000000007E-2</v>
      </c>
      <c r="DN68" s="210"/>
      <c r="DO68" s="211"/>
      <c r="DP68" s="212"/>
      <c r="DR68" s="32" t="s">
        <v>412</v>
      </c>
      <c r="DS68" s="21">
        <v>0.25</v>
      </c>
      <c r="DT68" s="21">
        <v>0.25</v>
      </c>
      <c r="DU68" s="210"/>
      <c r="DV68" s="211"/>
      <c r="DW68" s="212"/>
      <c r="DY68" s="32" t="s">
        <v>412</v>
      </c>
      <c r="DZ68" s="17">
        <v>0.82899999999999996</v>
      </c>
      <c r="EA68" s="17">
        <v>0.71000000000000008</v>
      </c>
      <c r="EB68" s="210"/>
      <c r="EC68" s="211"/>
      <c r="ED68" s="212"/>
      <c r="EF68" s="32" t="s">
        <v>412</v>
      </c>
      <c r="EG68" s="19">
        <v>3</v>
      </c>
      <c r="EH68" s="19">
        <v>3</v>
      </c>
      <c r="EI68" s="210"/>
      <c r="EJ68" s="211"/>
      <c r="EK68" s="212"/>
      <c r="EM68" s="32" t="s">
        <v>412</v>
      </c>
      <c r="EN68" s="19">
        <v>25</v>
      </c>
      <c r="EO68" s="19">
        <v>25</v>
      </c>
      <c r="EP68" s="210"/>
      <c r="EQ68" s="211"/>
      <c r="ER68" s="212"/>
      <c r="ET68" s="32" t="s">
        <v>412</v>
      </c>
      <c r="EU68" s="19">
        <v>10</v>
      </c>
      <c r="EV68" s="19">
        <v>10</v>
      </c>
      <c r="EW68" s="210"/>
      <c r="EX68" s="211"/>
      <c r="EY68" s="212"/>
      <c r="FA68" s="32" t="s">
        <v>412</v>
      </c>
      <c r="FB68" s="19">
        <v>22.36</v>
      </c>
      <c r="FC68" s="19">
        <v>23</v>
      </c>
      <c r="FD68" s="210"/>
      <c r="FE68" s="211"/>
      <c r="FF68" s="212"/>
      <c r="FH68" s="32" t="s">
        <v>413</v>
      </c>
      <c r="FI68" s="17">
        <v>0.94</v>
      </c>
      <c r="FJ68" s="17">
        <v>0.89400000000000002</v>
      </c>
      <c r="FK68" s="210"/>
      <c r="FL68" s="211"/>
      <c r="FM68" s="212"/>
      <c r="FO68" s="32" t="s">
        <v>412</v>
      </c>
      <c r="FP68" s="21">
        <v>2E-3</v>
      </c>
      <c r="FQ68" s="21">
        <v>2E-3</v>
      </c>
      <c r="FR68" s="210"/>
      <c r="FS68" s="211"/>
      <c r="FT68" s="212"/>
      <c r="FV68" s="32" t="s">
        <v>412</v>
      </c>
      <c r="FW68" s="19">
        <v>3</v>
      </c>
      <c r="FX68" s="19">
        <v>3</v>
      </c>
      <c r="FY68" s="210"/>
      <c r="FZ68" s="211"/>
      <c r="GA68" s="212"/>
      <c r="GB68" s="70"/>
      <c r="GC68" s="32" t="s">
        <v>412</v>
      </c>
      <c r="GD68" s="72">
        <v>1E-3</v>
      </c>
      <c r="GE68" s="72">
        <v>1E-3</v>
      </c>
      <c r="GF68" s="210"/>
      <c r="GG68" s="211"/>
      <c r="GH68" s="212"/>
    </row>
    <row r="69" spans="1:190" s="14" customFormat="1" ht="10.8" thickBot="1" x14ac:dyDescent="0.35">
      <c r="A69" s="58"/>
      <c r="I69" s="33" t="s">
        <v>28</v>
      </c>
      <c r="J69" s="34">
        <v>0.79365079365079361</v>
      </c>
      <c r="K69" s="34">
        <v>0.84126984126984128</v>
      </c>
      <c r="L69" s="35"/>
      <c r="M69" s="36"/>
      <c r="N69" s="37"/>
      <c r="P69" s="33" t="s">
        <v>28</v>
      </c>
      <c r="Q69" s="38">
        <v>0.79365079365079361</v>
      </c>
      <c r="R69" s="38">
        <v>0.98412698412698407</v>
      </c>
      <c r="S69" s="36"/>
      <c r="T69" s="36"/>
      <c r="U69" s="37"/>
      <c r="AL69" s="33" t="s">
        <v>28</v>
      </c>
      <c r="AM69" s="38">
        <v>0.95238095238095233</v>
      </c>
      <c r="AN69" s="38">
        <v>0.95238095238095233</v>
      </c>
      <c r="AO69" s="35"/>
      <c r="AP69" s="36"/>
      <c r="AQ69" s="37"/>
      <c r="AS69" s="33" t="s">
        <v>28</v>
      </c>
      <c r="AT69" s="38">
        <v>1</v>
      </c>
      <c r="AU69" s="38">
        <v>1</v>
      </c>
      <c r="AV69" s="35"/>
      <c r="AW69" s="36"/>
      <c r="AX69" s="37"/>
      <c r="AZ69" s="33" t="s">
        <v>28</v>
      </c>
      <c r="BA69" s="38">
        <v>1</v>
      </c>
      <c r="BB69" s="38">
        <v>1</v>
      </c>
      <c r="BC69" s="35"/>
      <c r="BD69" s="36"/>
      <c r="BE69" s="37"/>
      <c r="BG69" s="33" t="s">
        <v>28</v>
      </c>
      <c r="BH69" s="38">
        <v>1</v>
      </c>
      <c r="BI69" s="38">
        <v>1</v>
      </c>
      <c r="BJ69" s="35"/>
      <c r="BK69" s="36"/>
      <c r="BL69" s="37"/>
      <c r="CW69" s="33" t="s">
        <v>28</v>
      </c>
      <c r="CX69" s="38">
        <v>1</v>
      </c>
      <c r="CY69" s="38">
        <v>1</v>
      </c>
      <c r="CZ69" s="35"/>
      <c r="DA69" s="36"/>
      <c r="DB69" s="37"/>
      <c r="DD69" s="33" t="s">
        <v>28</v>
      </c>
      <c r="DE69" s="38">
        <v>0.96825396825396826</v>
      </c>
      <c r="DF69" s="38">
        <v>0.95238095238095233</v>
      </c>
      <c r="DG69" s="35"/>
      <c r="DH69" s="36"/>
      <c r="DI69" s="37"/>
      <c r="DK69" s="33" t="s">
        <v>28</v>
      </c>
      <c r="DL69" s="38">
        <v>0.49206349206349204</v>
      </c>
      <c r="DM69" s="38">
        <v>0.5714285714285714</v>
      </c>
      <c r="DN69" s="35"/>
      <c r="DO69" s="36"/>
      <c r="DP69" s="37"/>
      <c r="DY69" s="39" t="s">
        <v>28</v>
      </c>
      <c r="DZ69" s="40">
        <v>0.36507936507936506</v>
      </c>
      <c r="EA69" s="40">
        <v>0.3968253968253968</v>
      </c>
      <c r="EB69" s="35"/>
      <c r="EC69" s="36"/>
      <c r="ED69" s="37"/>
      <c r="EF69" s="33" t="s">
        <v>28</v>
      </c>
      <c r="EG69" s="34">
        <v>0.8571428571428571</v>
      </c>
      <c r="EH69" s="34">
        <v>0.92063492063492058</v>
      </c>
      <c r="EI69" s="35"/>
      <c r="EJ69" s="36"/>
      <c r="EK69" s="37"/>
      <c r="FO69" s="33" t="s">
        <v>28</v>
      </c>
      <c r="FP69" s="34">
        <v>1</v>
      </c>
      <c r="FQ69" s="34">
        <v>1</v>
      </c>
      <c r="FR69" s="35"/>
      <c r="FS69" s="36"/>
      <c r="FT69" s="37"/>
      <c r="FV69" s="33" t="s">
        <v>28</v>
      </c>
      <c r="FW69" s="34">
        <v>0.95238095238095233</v>
      </c>
      <c r="FX69" s="34">
        <v>0.96825396825396826</v>
      </c>
      <c r="FY69" s="35"/>
      <c r="FZ69" s="36"/>
      <c r="GA69" s="37"/>
      <c r="GB69" s="44"/>
      <c r="GC69" s="33" t="s">
        <v>28</v>
      </c>
      <c r="GD69" s="34">
        <v>1</v>
      </c>
      <c r="GE69" s="34">
        <v>1</v>
      </c>
      <c r="GF69" s="35"/>
      <c r="GG69" s="36"/>
      <c r="GH69" s="37"/>
    </row>
    <row r="70" spans="1:190" s="14" customFormat="1" ht="10.8" thickBot="1" x14ac:dyDescent="0.35">
      <c r="A70" s="58"/>
      <c r="I70" s="41" t="s">
        <v>29</v>
      </c>
      <c r="J70" s="42">
        <v>0.19047619047619047</v>
      </c>
      <c r="K70" s="42">
        <v>0.12698412698412698</v>
      </c>
      <c r="L70" s="43"/>
      <c r="M70" s="44"/>
      <c r="N70" s="45"/>
      <c r="P70" s="41" t="s">
        <v>29</v>
      </c>
      <c r="Q70" s="46">
        <v>0.17460317460317459</v>
      </c>
      <c r="R70" s="46">
        <v>1.5873015873015872E-2</v>
      </c>
      <c r="S70" s="44"/>
      <c r="T70" s="44"/>
      <c r="U70" s="45"/>
      <c r="X70" s="66">
        <v>82.50555555555556</v>
      </c>
      <c r="Y70" s="66">
        <v>91.361111111111128</v>
      </c>
      <c r="AL70" s="41" t="s">
        <v>29</v>
      </c>
      <c r="AM70" s="46">
        <v>4.7619047619047616E-2</v>
      </c>
      <c r="AN70" s="46">
        <v>4.7619047619047616E-2</v>
      </c>
      <c r="AO70" s="43"/>
      <c r="AP70" s="44"/>
      <c r="AQ70" s="45"/>
      <c r="AS70" s="41" t="s">
        <v>29</v>
      </c>
      <c r="AT70" s="46">
        <v>0</v>
      </c>
      <c r="AU70" s="46">
        <v>0</v>
      </c>
      <c r="AV70" s="43"/>
      <c r="AW70" s="44"/>
      <c r="AX70" s="45"/>
      <c r="AZ70" s="41" t="s">
        <v>29</v>
      </c>
      <c r="BA70" s="46">
        <v>0</v>
      </c>
      <c r="BB70" s="46">
        <v>0</v>
      </c>
      <c r="BC70" s="43"/>
      <c r="BD70" s="44"/>
      <c r="BE70" s="45"/>
      <c r="BG70" s="41" t="s">
        <v>29</v>
      </c>
      <c r="BH70" s="46">
        <v>0</v>
      </c>
      <c r="BI70" s="46">
        <v>0</v>
      </c>
      <c r="BJ70" s="43"/>
      <c r="BK70" s="44"/>
      <c r="BL70" s="45"/>
      <c r="CW70" s="41" t="s">
        <v>29</v>
      </c>
      <c r="CX70" s="46">
        <v>0</v>
      </c>
      <c r="CY70" s="46">
        <v>0</v>
      </c>
      <c r="CZ70" s="43"/>
      <c r="DA70" s="44"/>
      <c r="DB70" s="45"/>
      <c r="DD70" s="41" t="s">
        <v>29</v>
      </c>
      <c r="DE70" s="46">
        <v>0</v>
      </c>
      <c r="DF70" s="46">
        <v>0</v>
      </c>
      <c r="DG70" s="43"/>
      <c r="DH70" s="44"/>
      <c r="DI70" s="45"/>
      <c r="DK70" s="41" t="s">
        <v>29</v>
      </c>
      <c r="DL70" s="46">
        <v>0.15873015873015872</v>
      </c>
      <c r="DM70" s="46">
        <v>6.3492063492063489E-2</v>
      </c>
      <c r="DN70" s="43"/>
      <c r="DO70" s="44"/>
      <c r="DP70" s="45"/>
      <c r="DY70" s="47" t="s">
        <v>29</v>
      </c>
      <c r="DZ70" s="40">
        <v>0</v>
      </c>
      <c r="EA70" s="40">
        <v>0</v>
      </c>
      <c r="EB70" s="43"/>
      <c r="EC70" s="44"/>
      <c r="ED70" s="45"/>
      <c r="EF70" s="41" t="s">
        <v>29</v>
      </c>
      <c r="EG70" s="42">
        <v>6.3492063492063489E-2</v>
      </c>
      <c r="EH70" s="42">
        <v>3.1746031746031744E-2</v>
      </c>
      <c r="EI70" s="43"/>
      <c r="EJ70" s="44"/>
      <c r="EK70" s="45"/>
      <c r="EN70" s="58">
        <v>63</v>
      </c>
      <c r="EO70" s="58">
        <v>63</v>
      </c>
      <c r="FO70" s="41" t="s">
        <v>29</v>
      </c>
      <c r="FP70" s="34">
        <v>0</v>
      </c>
      <c r="FQ70" s="34">
        <v>0</v>
      </c>
      <c r="FR70" s="43"/>
      <c r="FS70" s="44"/>
      <c r="FT70" s="45"/>
      <c r="FV70" s="41" t="s">
        <v>29</v>
      </c>
      <c r="FW70" s="42">
        <v>1.5873015873015872E-2</v>
      </c>
      <c r="FX70" s="42">
        <v>1.5873015873015872E-2</v>
      </c>
      <c r="FY70" s="43"/>
      <c r="FZ70" s="44"/>
      <c r="GA70" s="45"/>
      <c r="GB70" s="44"/>
      <c r="GC70" s="41" t="s">
        <v>29</v>
      </c>
      <c r="GD70" s="42">
        <v>0</v>
      </c>
      <c r="GE70" s="42">
        <v>0</v>
      </c>
      <c r="GF70" s="43"/>
      <c r="GG70" s="44"/>
      <c r="GH70" s="45"/>
    </row>
    <row r="71" spans="1:190" s="14" customFormat="1" ht="10.8" thickBot="1" x14ac:dyDescent="0.35">
      <c r="A71" s="58"/>
      <c r="I71" s="48" t="s">
        <v>30</v>
      </c>
      <c r="J71" s="42">
        <v>1.5873015873015872E-2</v>
      </c>
      <c r="K71" s="42">
        <v>1.5873015873015872E-2</v>
      </c>
      <c r="L71" s="43"/>
      <c r="M71" s="44"/>
      <c r="N71" s="45"/>
      <c r="P71" s="48" t="s">
        <v>30</v>
      </c>
      <c r="Q71" s="46">
        <v>3.1746031746031744E-2</v>
      </c>
      <c r="R71" s="46">
        <v>0</v>
      </c>
      <c r="S71" s="44"/>
      <c r="T71" s="44"/>
      <c r="U71" s="45"/>
      <c r="AL71" s="48" t="s">
        <v>30</v>
      </c>
      <c r="AM71" s="46">
        <v>0</v>
      </c>
      <c r="AN71" s="46">
        <v>0</v>
      </c>
      <c r="AO71" s="43"/>
      <c r="AP71" s="44"/>
      <c r="AQ71" s="45"/>
      <c r="AS71" s="48" t="s">
        <v>30</v>
      </c>
      <c r="AT71" s="46">
        <v>0</v>
      </c>
      <c r="AU71" s="46">
        <v>0</v>
      </c>
      <c r="AV71" s="43"/>
      <c r="AW71" s="44"/>
      <c r="AX71" s="45"/>
      <c r="AZ71" s="48" t="s">
        <v>30</v>
      </c>
      <c r="BA71" s="46">
        <v>0</v>
      </c>
      <c r="BB71" s="46">
        <v>0</v>
      </c>
      <c r="BC71" s="43"/>
      <c r="BD71" s="44"/>
      <c r="BE71" s="45"/>
      <c r="BG71" s="48" t="s">
        <v>30</v>
      </c>
      <c r="BH71" s="46">
        <v>0</v>
      </c>
      <c r="BI71" s="46">
        <v>0</v>
      </c>
      <c r="BJ71" s="43"/>
      <c r="BK71" s="44"/>
      <c r="BL71" s="45"/>
      <c r="CW71" s="48" t="s">
        <v>30</v>
      </c>
      <c r="CX71" s="46">
        <v>0</v>
      </c>
      <c r="CY71" s="46">
        <v>0</v>
      </c>
      <c r="CZ71" s="43"/>
      <c r="DA71" s="44"/>
      <c r="DB71" s="45"/>
      <c r="DD71" s="48" t="s">
        <v>30</v>
      </c>
      <c r="DE71" s="46">
        <v>0</v>
      </c>
      <c r="DF71" s="46">
        <v>0</v>
      </c>
      <c r="DG71" s="43"/>
      <c r="DH71" s="44"/>
      <c r="DI71" s="45"/>
      <c r="DK71" s="48" t="s">
        <v>30</v>
      </c>
      <c r="DL71" s="46">
        <v>0.12698412698412698</v>
      </c>
      <c r="DM71" s="46">
        <v>9.5238095238095233E-2</v>
      </c>
      <c r="DN71" s="43"/>
      <c r="DO71" s="44"/>
      <c r="DP71" s="45"/>
      <c r="DY71" s="49" t="s">
        <v>30</v>
      </c>
      <c r="DZ71" s="40">
        <v>0.61904761904761907</v>
      </c>
      <c r="EA71" s="40">
        <v>0.60317460317460314</v>
      </c>
      <c r="EB71" s="43"/>
      <c r="EC71" s="44"/>
      <c r="ED71" s="45"/>
      <c r="EF71" s="48" t="s">
        <v>30</v>
      </c>
      <c r="EG71" s="42">
        <v>6.3492063492063489E-2</v>
      </c>
      <c r="EH71" s="42">
        <v>3.1746031746031744E-2</v>
      </c>
      <c r="EI71" s="43"/>
      <c r="EJ71" s="44"/>
      <c r="EK71" s="45"/>
      <c r="EN71" s="58">
        <v>33</v>
      </c>
      <c r="EO71" s="58">
        <v>35</v>
      </c>
      <c r="FB71" s="66">
        <v>20.49052631578947</v>
      </c>
      <c r="FC71" s="66">
        <v>21.088421052631578</v>
      </c>
      <c r="FO71" s="48" t="s">
        <v>30</v>
      </c>
      <c r="FP71" s="34">
        <v>0</v>
      </c>
      <c r="FQ71" s="34">
        <v>0</v>
      </c>
      <c r="FR71" s="43"/>
      <c r="FS71" s="44"/>
      <c r="FT71" s="45"/>
      <c r="FV71" s="48" t="s">
        <v>30</v>
      </c>
      <c r="FW71" s="42">
        <v>1.5873015873015872E-2</v>
      </c>
      <c r="FX71" s="42">
        <v>0</v>
      </c>
      <c r="FY71" s="43"/>
      <c r="FZ71" s="44"/>
      <c r="GA71" s="45"/>
      <c r="GB71" s="44"/>
      <c r="GC71" s="48" t="s">
        <v>30</v>
      </c>
      <c r="GD71" s="42">
        <v>0</v>
      </c>
      <c r="GE71" s="42">
        <v>0</v>
      </c>
      <c r="GF71" s="43"/>
      <c r="GG71" s="44"/>
      <c r="GH71" s="45"/>
    </row>
    <row r="72" spans="1:190" s="14" customFormat="1" ht="10.8" thickBot="1" x14ac:dyDescent="0.35">
      <c r="A72" s="58"/>
      <c r="I72" s="50" t="s">
        <v>31</v>
      </c>
      <c r="J72" s="51">
        <v>0</v>
      </c>
      <c r="K72" s="51">
        <v>1.5873015873015872E-2</v>
      </c>
      <c r="L72" s="52"/>
      <c r="M72" s="53"/>
      <c r="N72" s="54"/>
      <c r="P72" s="55" t="s">
        <v>31</v>
      </c>
      <c r="Q72" s="46">
        <v>0</v>
      </c>
      <c r="R72" s="46">
        <v>0</v>
      </c>
      <c r="S72" s="44"/>
      <c r="T72" s="44"/>
      <c r="U72" s="45"/>
      <c r="AL72" s="50" t="s">
        <v>31</v>
      </c>
      <c r="AM72" s="46">
        <v>0</v>
      </c>
      <c r="AN72" s="46">
        <v>0</v>
      </c>
      <c r="AO72" s="52"/>
      <c r="AP72" s="53"/>
      <c r="AQ72" s="54"/>
      <c r="AS72" s="50" t="s">
        <v>31</v>
      </c>
      <c r="AT72" s="46">
        <v>0</v>
      </c>
      <c r="AU72" s="46">
        <v>0</v>
      </c>
      <c r="AV72" s="52"/>
      <c r="AW72" s="53"/>
      <c r="AX72" s="54"/>
      <c r="AZ72" s="50" t="s">
        <v>31</v>
      </c>
      <c r="BA72" s="46">
        <v>0</v>
      </c>
      <c r="BB72" s="46">
        <v>0</v>
      </c>
      <c r="BC72" s="52"/>
      <c r="BD72" s="53"/>
      <c r="BE72" s="54"/>
      <c r="BG72" s="50" t="s">
        <v>31</v>
      </c>
      <c r="BH72" s="46">
        <v>0</v>
      </c>
      <c r="BI72" s="46">
        <v>0</v>
      </c>
      <c r="BJ72" s="52"/>
      <c r="BK72" s="53"/>
      <c r="BL72" s="54"/>
      <c r="CW72" s="50" t="s">
        <v>31</v>
      </c>
      <c r="CX72" s="46">
        <v>0</v>
      </c>
      <c r="CY72" s="46">
        <v>0</v>
      </c>
      <c r="CZ72" s="52"/>
      <c r="DA72" s="53"/>
      <c r="DB72" s="54"/>
      <c r="DD72" s="50" t="s">
        <v>31</v>
      </c>
      <c r="DE72" s="46">
        <v>0</v>
      </c>
      <c r="DF72" s="46">
        <v>0</v>
      </c>
      <c r="DG72" s="52"/>
      <c r="DH72" s="53"/>
      <c r="DI72" s="54"/>
      <c r="DK72" s="50" t="s">
        <v>31</v>
      </c>
      <c r="DL72" s="46">
        <v>0.22222222222222221</v>
      </c>
      <c r="DM72" s="46">
        <v>0.26984126984126983</v>
      </c>
      <c r="DN72" s="52"/>
      <c r="DO72" s="53"/>
      <c r="DP72" s="54"/>
      <c r="DY72" s="56" t="s">
        <v>31</v>
      </c>
      <c r="DZ72" s="40">
        <v>1.5873015873015872E-2</v>
      </c>
      <c r="EA72" s="40">
        <v>0</v>
      </c>
      <c r="EB72" s="52"/>
      <c r="EC72" s="53"/>
      <c r="ED72" s="54"/>
      <c r="EF72" s="50" t="s">
        <v>31</v>
      </c>
      <c r="EG72" s="51">
        <v>1.5873015873015872E-2</v>
      </c>
      <c r="EH72" s="51">
        <v>1.5873015873015872E-2</v>
      </c>
      <c r="EI72" s="52"/>
      <c r="EJ72" s="53"/>
      <c r="EK72" s="54"/>
      <c r="EN72" s="59">
        <v>0.52380952380952384</v>
      </c>
      <c r="EO72" s="59">
        <v>0.55555555555555558</v>
      </c>
      <c r="FO72" s="50" t="s">
        <v>31</v>
      </c>
      <c r="FP72" s="34">
        <v>0</v>
      </c>
      <c r="FQ72" s="34">
        <v>0</v>
      </c>
      <c r="FR72" s="52"/>
      <c r="FS72" s="53"/>
      <c r="FT72" s="54"/>
      <c r="FV72" s="50" t="s">
        <v>31</v>
      </c>
      <c r="FW72" s="51">
        <v>1.5873015873015872E-2</v>
      </c>
      <c r="FX72" s="51">
        <v>1.5873015873015872E-2</v>
      </c>
      <c r="FY72" s="52"/>
      <c r="FZ72" s="53"/>
      <c r="GA72" s="54"/>
      <c r="GB72" s="44"/>
      <c r="GC72" s="50" t="s">
        <v>31</v>
      </c>
      <c r="GD72" s="51">
        <v>0</v>
      </c>
      <c r="GE72" s="51">
        <v>0</v>
      </c>
      <c r="GF72" s="52"/>
      <c r="GG72" s="53"/>
      <c r="GH72" s="54"/>
    </row>
    <row r="73" spans="1:190" thickBot="1" x14ac:dyDescent="0.35">
      <c r="I73" s="1"/>
      <c r="J73" s="2"/>
      <c r="K73" s="2"/>
      <c r="P73" s="3" t="s">
        <v>32</v>
      </c>
      <c r="Q73" s="4">
        <v>0</v>
      </c>
      <c r="R73" s="4">
        <v>0</v>
      </c>
      <c r="S73" s="6"/>
      <c r="T73" s="6"/>
      <c r="U73" s="7"/>
      <c r="BA73" s="60">
        <v>1.3591944444444444</v>
      </c>
      <c r="BB73" s="60">
        <v>1.4710833333333329</v>
      </c>
      <c r="DK73" s="1"/>
      <c r="DL73" s="214">
        <v>0.6507936507936507</v>
      </c>
      <c r="DM73" s="214">
        <v>0.63492063492063489</v>
      </c>
      <c r="EF73" s="1"/>
      <c r="EG73" s="61"/>
      <c r="EH73" s="61"/>
    </row>
    <row r="74" spans="1:190" ht="13.8" x14ac:dyDescent="0.3">
      <c r="I74" s="215" t="s">
        <v>414</v>
      </c>
      <c r="J74" s="216">
        <v>0.98412698412698407</v>
      </c>
      <c r="K74" s="216">
        <v>0.96825396825396826</v>
      </c>
      <c r="P74" s="215" t="s">
        <v>414</v>
      </c>
      <c r="Q74" s="216">
        <v>0.96825396825396814</v>
      </c>
      <c r="R74" s="216">
        <v>1</v>
      </c>
      <c r="DK74" s="215" t="s">
        <v>414</v>
      </c>
      <c r="DL74" s="217">
        <v>0.6507936507936507</v>
      </c>
      <c r="DM74" s="217">
        <v>0.63492063492063489</v>
      </c>
      <c r="EF74" s="215" t="s">
        <v>414</v>
      </c>
      <c r="EG74" s="216">
        <v>0.92063492063492058</v>
      </c>
      <c r="EH74" s="216">
        <v>0.95238095238095233</v>
      </c>
    </row>
    <row r="75" spans="1:190" ht="13.8" x14ac:dyDescent="0.3">
      <c r="I75" s="215" t="s">
        <v>415</v>
      </c>
      <c r="J75" s="216">
        <v>1.5873015873015872E-2</v>
      </c>
      <c r="K75" s="216">
        <v>3.1746031746031744E-2</v>
      </c>
      <c r="P75" s="215" t="s">
        <v>415</v>
      </c>
      <c r="Q75" s="216">
        <v>3.1746031746031744E-2</v>
      </c>
      <c r="R75" s="216">
        <v>0</v>
      </c>
      <c r="DK75" s="215" t="s">
        <v>415</v>
      </c>
      <c r="DL75" s="217">
        <v>0.34920634920634919</v>
      </c>
      <c r="DM75" s="217">
        <v>0.36507936507936506</v>
      </c>
      <c r="EF75" s="215" t="s">
        <v>415</v>
      </c>
      <c r="EG75" s="216">
        <v>7.9365079365079361E-2</v>
      </c>
      <c r="EH75" s="216">
        <v>4.7619047619047616E-2</v>
      </c>
    </row>
    <row r="76" spans="1:190" ht="13.8" x14ac:dyDescent="0.3">
      <c r="R76" s="5"/>
      <c r="DL76" s="218"/>
      <c r="DM76" s="218"/>
    </row>
    <row r="77" spans="1:190" ht="13.8" x14ac:dyDescent="0.3">
      <c r="B77" s="219" t="s">
        <v>416</v>
      </c>
      <c r="P77" s="5" t="s">
        <v>417</v>
      </c>
      <c r="R77" s="5"/>
      <c r="W77" s="5" t="s">
        <v>417</v>
      </c>
      <c r="DL77" s="218"/>
      <c r="DM77" s="218"/>
    </row>
    <row r="78" spans="1:190" s="10" customFormat="1" ht="20.399999999999999" x14ac:dyDescent="0.3">
      <c r="A78" s="67"/>
      <c r="B78" s="8" t="s">
        <v>14</v>
      </c>
      <c r="C78" s="9" t="s">
        <v>7</v>
      </c>
      <c r="D78" s="9" t="s">
        <v>6</v>
      </c>
      <c r="E78" s="9" t="s">
        <v>25</v>
      </c>
      <c r="F78" s="9" t="s">
        <v>26</v>
      </c>
      <c r="G78" s="9" t="s">
        <v>27</v>
      </c>
      <c r="I78" s="8" t="s">
        <v>15</v>
      </c>
      <c r="J78" s="9" t="s">
        <v>7</v>
      </c>
      <c r="K78" s="9" t="s">
        <v>6</v>
      </c>
      <c r="L78" s="9" t="s">
        <v>25</v>
      </c>
      <c r="M78" s="9" t="s">
        <v>26</v>
      </c>
      <c r="N78" s="9" t="s">
        <v>27</v>
      </c>
      <c r="P78" s="8" t="s">
        <v>16</v>
      </c>
      <c r="Q78" s="9" t="s">
        <v>7</v>
      </c>
      <c r="R78" s="9" t="s">
        <v>6</v>
      </c>
      <c r="S78" s="9" t="s">
        <v>25</v>
      </c>
      <c r="T78" s="9" t="s">
        <v>26</v>
      </c>
      <c r="U78" s="9" t="s">
        <v>27</v>
      </c>
      <c r="W78" s="8" t="s">
        <v>0</v>
      </c>
      <c r="X78" s="9" t="s">
        <v>7</v>
      </c>
      <c r="Y78" s="9" t="s">
        <v>6</v>
      </c>
      <c r="Z78" s="9" t="s">
        <v>25</v>
      </c>
      <c r="AA78" s="9" t="s">
        <v>26</v>
      </c>
      <c r="AB78" s="9" t="s">
        <v>27</v>
      </c>
      <c r="AD78" s="8" t="s">
        <v>9</v>
      </c>
      <c r="AE78" s="9" t="s">
        <v>7</v>
      </c>
      <c r="AF78" s="9" t="s">
        <v>6</v>
      </c>
      <c r="AG78" s="9" t="s">
        <v>25</v>
      </c>
      <c r="AH78" s="9" t="s">
        <v>26</v>
      </c>
      <c r="AI78" s="9" t="s">
        <v>27</v>
      </c>
      <c r="AJ78" s="9" t="s">
        <v>34</v>
      </c>
      <c r="AL78" s="8" t="s">
        <v>1</v>
      </c>
      <c r="AM78" s="9" t="s">
        <v>7</v>
      </c>
      <c r="AN78" s="9" t="s">
        <v>6</v>
      </c>
      <c r="AO78" s="9" t="s">
        <v>25</v>
      </c>
      <c r="AP78" s="9" t="s">
        <v>26</v>
      </c>
      <c r="AQ78" s="9" t="s">
        <v>27</v>
      </c>
      <c r="AS78" s="8" t="s">
        <v>10</v>
      </c>
      <c r="AT78" s="9" t="s">
        <v>7</v>
      </c>
      <c r="AU78" s="9" t="s">
        <v>6</v>
      </c>
      <c r="AV78" s="9" t="s">
        <v>25</v>
      </c>
      <c r="AW78" s="9" t="s">
        <v>26</v>
      </c>
      <c r="AX78" s="9" t="s">
        <v>27</v>
      </c>
      <c r="AZ78" s="8" t="s">
        <v>11</v>
      </c>
      <c r="BA78" s="9" t="s">
        <v>7</v>
      </c>
      <c r="BB78" s="9" t="s">
        <v>6</v>
      </c>
      <c r="BC78" s="9" t="s">
        <v>25</v>
      </c>
      <c r="BD78" s="9" t="s">
        <v>26</v>
      </c>
      <c r="BE78" s="9" t="s">
        <v>27</v>
      </c>
      <c r="BG78" s="63" t="s">
        <v>35</v>
      </c>
      <c r="BH78" s="9" t="s">
        <v>7</v>
      </c>
      <c r="BI78" s="9" t="s">
        <v>6</v>
      </c>
      <c r="BJ78" s="9" t="s">
        <v>25</v>
      </c>
      <c r="BK78" s="9" t="s">
        <v>26</v>
      </c>
      <c r="BL78" s="9" t="s">
        <v>27</v>
      </c>
      <c r="BN78" s="63" t="s">
        <v>35</v>
      </c>
      <c r="BO78" s="9" t="s">
        <v>7</v>
      </c>
      <c r="BP78" s="9" t="s">
        <v>6</v>
      </c>
      <c r="BQ78" s="9" t="s">
        <v>25</v>
      </c>
      <c r="BR78" s="9" t="s">
        <v>26</v>
      </c>
      <c r="BS78" s="9" t="s">
        <v>27</v>
      </c>
      <c r="BU78" s="63" t="s">
        <v>35</v>
      </c>
      <c r="BV78" s="9" t="s">
        <v>7</v>
      </c>
      <c r="BW78" s="9" t="s">
        <v>6</v>
      </c>
      <c r="BX78" s="9" t="s">
        <v>25</v>
      </c>
      <c r="BY78" s="9" t="s">
        <v>26</v>
      </c>
      <c r="BZ78" s="9" t="s">
        <v>27</v>
      </c>
      <c r="CB78" s="8" t="s">
        <v>2</v>
      </c>
      <c r="CC78" s="9" t="s">
        <v>7</v>
      </c>
      <c r="CD78" s="9" t="s">
        <v>6</v>
      </c>
      <c r="CE78" s="9" t="s">
        <v>25</v>
      </c>
      <c r="CF78" s="9" t="s">
        <v>26</v>
      </c>
      <c r="CG78" s="9" t="s">
        <v>27</v>
      </c>
      <c r="CI78" s="8" t="s">
        <v>17</v>
      </c>
      <c r="CJ78" s="9" t="s">
        <v>7</v>
      </c>
      <c r="CK78" s="9" t="s">
        <v>6</v>
      </c>
      <c r="CL78" s="9" t="s">
        <v>25</v>
      </c>
      <c r="CM78" s="9" t="s">
        <v>26</v>
      </c>
      <c r="CN78" s="9" t="s">
        <v>27</v>
      </c>
      <c r="CP78" s="8" t="s">
        <v>18</v>
      </c>
      <c r="CQ78" s="9" t="s">
        <v>7</v>
      </c>
      <c r="CR78" s="9" t="s">
        <v>6</v>
      </c>
      <c r="CS78" s="9" t="s">
        <v>25</v>
      </c>
      <c r="CT78" s="9" t="s">
        <v>26</v>
      </c>
      <c r="CU78" s="9" t="s">
        <v>27</v>
      </c>
      <c r="CW78" s="8" t="s">
        <v>3</v>
      </c>
      <c r="CX78" s="9" t="s">
        <v>7</v>
      </c>
      <c r="CY78" s="9" t="s">
        <v>6</v>
      </c>
      <c r="CZ78" s="9" t="s">
        <v>25</v>
      </c>
      <c r="DA78" s="9" t="s">
        <v>26</v>
      </c>
      <c r="DB78" s="9" t="s">
        <v>27</v>
      </c>
      <c r="DD78" s="8" t="s">
        <v>12</v>
      </c>
      <c r="DE78" s="9" t="s">
        <v>7</v>
      </c>
      <c r="DF78" s="9" t="s">
        <v>6</v>
      </c>
      <c r="DG78" s="9" t="s">
        <v>25</v>
      </c>
      <c r="DH78" s="9" t="s">
        <v>26</v>
      </c>
      <c r="DI78" s="9" t="s">
        <v>27</v>
      </c>
      <c r="DK78" s="8" t="s">
        <v>19</v>
      </c>
      <c r="DL78" s="9" t="s">
        <v>7</v>
      </c>
      <c r="DM78" s="9" t="s">
        <v>6</v>
      </c>
      <c r="DN78" s="9" t="s">
        <v>25</v>
      </c>
      <c r="DO78" s="9" t="s">
        <v>26</v>
      </c>
      <c r="DP78" s="9" t="s">
        <v>27</v>
      </c>
      <c r="DR78" s="8" t="s">
        <v>20</v>
      </c>
      <c r="DS78" s="9" t="s">
        <v>7</v>
      </c>
      <c r="DT78" s="9" t="s">
        <v>6</v>
      </c>
      <c r="DU78" s="9" t="s">
        <v>25</v>
      </c>
      <c r="DV78" s="9" t="s">
        <v>26</v>
      </c>
      <c r="DW78" s="9" t="s">
        <v>27</v>
      </c>
      <c r="DY78" s="8" t="s">
        <v>21</v>
      </c>
      <c r="DZ78" s="9" t="s">
        <v>7</v>
      </c>
      <c r="EA78" s="9" t="s">
        <v>6</v>
      </c>
      <c r="EB78" s="9" t="s">
        <v>25</v>
      </c>
      <c r="EC78" s="9" t="s">
        <v>26</v>
      </c>
      <c r="ED78" s="9" t="s">
        <v>27</v>
      </c>
      <c r="EF78" s="8" t="s">
        <v>4</v>
      </c>
      <c r="EG78" s="9" t="s">
        <v>7</v>
      </c>
      <c r="EH78" s="9" t="s">
        <v>6</v>
      </c>
      <c r="EI78" s="9" t="s">
        <v>25</v>
      </c>
      <c r="EJ78" s="9" t="s">
        <v>26</v>
      </c>
      <c r="EK78" s="9" t="s">
        <v>27</v>
      </c>
      <c r="EM78" s="8" t="s">
        <v>5</v>
      </c>
      <c r="EN78" s="9" t="s">
        <v>407</v>
      </c>
      <c r="EO78" s="9" t="s">
        <v>7</v>
      </c>
      <c r="EP78" s="9" t="s">
        <v>25</v>
      </c>
      <c r="EQ78" s="9" t="s">
        <v>26</v>
      </c>
      <c r="ER78" s="9" t="s">
        <v>27</v>
      </c>
      <c r="ET78" s="8" t="s">
        <v>22</v>
      </c>
      <c r="EU78" s="9" t="s">
        <v>7</v>
      </c>
      <c r="EV78" s="9" t="s">
        <v>6</v>
      </c>
      <c r="EW78" s="9" t="s">
        <v>25</v>
      </c>
      <c r="EX78" s="9" t="s">
        <v>26</v>
      </c>
      <c r="EY78" s="9" t="s">
        <v>27</v>
      </c>
      <c r="FA78" s="8" t="s">
        <v>23</v>
      </c>
      <c r="FB78" s="9" t="s">
        <v>7</v>
      </c>
      <c r="FC78" s="9" t="s">
        <v>6</v>
      </c>
      <c r="FD78" s="9" t="s">
        <v>25</v>
      </c>
      <c r="FE78" s="9" t="s">
        <v>26</v>
      </c>
      <c r="FF78" s="9" t="s">
        <v>27</v>
      </c>
      <c r="FH78" s="8" t="s">
        <v>24</v>
      </c>
      <c r="FI78" s="9" t="s">
        <v>7</v>
      </c>
      <c r="FJ78" s="9" t="s">
        <v>6</v>
      </c>
      <c r="FK78" s="9" t="s">
        <v>25</v>
      </c>
      <c r="FL78" s="9" t="s">
        <v>26</v>
      </c>
      <c r="FM78" s="9" t="s">
        <v>27</v>
      </c>
      <c r="FO78" s="8" t="s">
        <v>13</v>
      </c>
      <c r="FP78" s="9" t="s">
        <v>7</v>
      </c>
      <c r="FQ78" s="9" t="s">
        <v>6</v>
      </c>
      <c r="FR78" s="9" t="s">
        <v>25</v>
      </c>
      <c r="FS78" s="9" t="s">
        <v>26</v>
      </c>
      <c r="FT78" s="9" t="s">
        <v>27</v>
      </c>
      <c r="FV78" s="8" t="s">
        <v>33</v>
      </c>
      <c r="FW78" s="9" t="s">
        <v>7</v>
      </c>
      <c r="FX78" s="9" t="s">
        <v>6</v>
      </c>
      <c r="FY78" s="9" t="s">
        <v>25</v>
      </c>
      <c r="FZ78" s="9" t="s">
        <v>26</v>
      </c>
      <c r="GA78" s="9" t="s">
        <v>27</v>
      </c>
      <c r="GB78" s="68"/>
      <c r="GC78" s="8" t="s">
        <v>39</v>
      </c>
      <c r="GD78" s="9" t="s">
        <v>7</v>
      </c>
      <c r="GE78" s="9" t="s">
        <v>6</v>
      </c>
      <c r="GF78" s="9" t="s">
        <v>25</v>
      </c>
      <c r="GG78" s="9" t="s">
        <v>26</v>
      </c>
      <c r="GH78" s="9" t="s">
        <v>27</v>
      </c>
    </row>
    <row r="79" spans="1:190" s="14" customFormat="1" ht="10.199999999999999" x14ac:dyDescent="0.3">
      <c r="A79" s="58"/>
      <c r="B79" s="11" t="s">
        <v>418</v>
      </c>
      <c r="C79" s="12">
        <v>3986</v>
      </c>
      <c r="D79" s="12">
        <v>4064.0000000000014</v>
      </c>
      <c r="E79" s="13"/>
      <c r="F79" s="13"/>
      <c r="G79" s="13"/>
      <c r="I79" s="11" t="s">
        <v>418</v>
      </c>
      <c r="J79" s="12">
        <v>252.00000000000003</v>
      </c>
      <c r="K79" s="12">
        <v>161.80000000000001</v>
      </c>
      <c r="L79" s="13"/>
      <c r="M79" s="13"/>
      <c r="N79" s="13"/>
      <c r="P79" s="11" t="s">
        <v>418</v>
      </c>
      <c r="Q79" s="23">
        <v>7.2</v>
      </c>
      <c r="R79" s="23">
        <v>7.7</v>
      </c>
      <c r="S79" s="17"/>
      <c r="T79" s="17"/>
      <c r="U79" s="17"/>
      <c r="W79" s="11" t="s">
        <v>418</v>
      </c>
      <c r="X79" s="23">
        <v>80.36</v>
      </c>
      <c r="Y79" s="23">
        <v>86.58</v>
      </c>
      <c r="Z79" s="19"/>
      <c r="AA79" s="19"/>
      <c r="AB79" s="19"/>
      <c r="AD79" s="11" t="s">
        <v>418</v>
      </c>
      <c r="AE79" s="18">
        <v>23.26</v>
      </c>
      <c r="AF79" s="18">
        <v>24.1</v>
      </c>
      <c r="AG79" s="19"/>
      <c r="AH79" s="19"/>
      <c r="AI79" s="19"/>
      <c r="AJ79" s="19"/>
      <c r="AL79" s="11" t="s">
        <v>418</v>
      </c>
      <c r="AM79" s="18">
        <v>28.480000000000004</v>
      </c>
      <c r="AN79" s="18">
        <v>20.260000000000002</v>
      </c>
      <c r="AO79" s="19"/>
      <c r="AP79" s="19"/>
      <c r="AQ79" s="19"/>
      <c r="AS79" s="11" t="s">
        <v>418</v>
      </c>
      <c r="AT79" s="26">
        <v>0.03</v>
      </c>
      <c r="AU79" s="26">
        <v>5.400000000000002E-2</v>
      </c>
      <c r="AV79" s="21"/>
      <c r="AW79" s="21"/>
      <c r="AX79" s="21"/>
      <c r="AZ79" s="11" t="s">
        <v>418</v>
      </c>
      <c r="BA79" s="23">
        <v>0.8680000000000001</v>
      </c>
      <c r="BB79" s="23">
        <v>1.28</v>
      </c>
      <c r="BC79" s="17"/>
      <c r="BD79" s="17"/>
      <c r="BE79" s="17"/>
      <c r="BG79" s="11" t="s">
        <v>418</v>
      </c>
      <c r="BH79" s="23">
        <v>0.46</v>
      </c>
      <c r="BI79" s="23">
        <v>0.46</v>
      </c>
      <c r="BJ79" s="17"/>
      <c r="BK79" s="17"/>
      <c r="BL79" s="17"/>
      <c r="BN79" s="11" t="s">
        <v>418</v>
      </c>
      <c r="BO79" s="23">
        <v>5</v>
      </c>
      <c r="BP79" s="23">
        <v>5</v>
      </c>
      <c r="BQ79" s="17"/>
      <c r="BR79" s="17"/>
      <c r="BS79" s="17"/>
      <c r="BU79" s="11" t="s">
        <v>418</v>
      </c>
      <c r="BV79" s="23">
        <v>3.0679999999999992</v>
      </c>
      <c r="BW79" s="23">
        <v>3.7639999999999998</v>
      </c>
      <c r="BX79" s="17"/>
      <c r="BY79" s="17"/>
      <c r="BZ79" s="17"/>
      <c r="CB79" s="11" t="s">
        <v>418</v>
      </c>
      <c r="CC79" s="18">
        <v>19.2</v>
      </c>
      <c r="CD79" s="18">
        <v>19.231999999999996</v>
      </c>
      <c r="CE79" s="19"/>
      <c r="CF79" s="19"/>
      <c r="CG79" s="19"/>
      <c r="CI79" s="11" t="s">
        <v>418</v>
      </c>
      <c r="CJ79" s="12">
        <v>74.400000000000006</v>
      </c>
      <c r="CK79" s="12">
        <v>94.000000000000014</v>
      </c>
      <c r="CL79" s="13"/>
      <c r="CM79" s="13"/>
      <c r="CN79" s="13"/>
      <c r="CP79" s="11" t="s">
        <v>418</v>
      </c>
      <c r="CQ79" s="18">
        <v>48.4</v>
      </c>
      <c r="CR79" s="18">
        <v>50.12</v>
      </c>
      <c r="CS79" s="19"/>
      <c r="CT79" s="19"/>
      <c r="CU79" s="19"/>
      <c r="CW79" s="11" t="s">
        <v>418</v>
      </c>
      <c r="CX79" s="18">
        <v>7.4320000000000013</v>
      </c>
      <c r="CY79" s="18">
        <v>7</v>
      </c>
      <c r="CZ79" s="17"/>
      <c r="DA79" s="17"/>
      <c r="DB79" s="17"/>
      <c r="DD79" s="11" t="s">
        <v>418</v>
      </c>
      <c r="DE79" s="23">
        <v>7.1959999999999997</v>
      </c>
      <c r="DF79" s="23">
        <v>7.45</v>
      </c>
      <c r="DG79" s="17"/>
      <c r="DH79" s="17"/>
      <c r="DI79" s="17"/>
      <c r="DK79" s="11" t="s">
        <v>418</v>
      </c>
      <c r="DL79" s="26">
        <v>5.800000000000001E-2</v>
      </c>
      <c r="DM79" s="26">
        <v>5.16E-2</v>
      </c>
      <c r="DN79" s="21"/>
      <c r="DO79" s="21"/>
      <c r="DP79" s="21"/>
      <c r="DR79" s="11" t="s">
        <v>418</v>
      </c>
      <c r="DS79" s="26">
        <v>0.25</v>
      </c>
      <c r="DT79" s="26">
        <v>0.25</v>
      </c>
      <c r="DU79" s="21"/>
      <c r="DV79" s="21"/>
      <c r="DW79" s="21"/>
      <c r="DY79" s="11" t="s">
        <v>418</v>
      </c>
      <c r="DZ79" s="23">
        <v>2.0240000000000009</v>
      </c>
      <c r="EA79" s="23">
        <v>0.80040000000000011</v>
      </c>
      <c r="EB79" s="17"/>
      <c r="EC79" s="17"/>
      <c r="ED79" s="17"/>
      <c r="EF79" s="11" t="s">
        <v>418</v>
      </c>
      <c r="EG79" s="18">
        <v>3</v>
      </c>
      <c r="EH79" s="18">
        <v>3</v>
      </c>
      <c r="EI79" s="19"/>
      <c r="EJ79" s="19"/>
      <c r="EK79" s="19"/>
      <c r="EM79" s="11" t="s">
        <v>418</v>
      </c>
      <c r="EN79" s="18">
        <v>25</v>
      </c>
      <c r="EO79" s="18">
        <v>25</v>
      </c>
      <c r="EP79" s="19"/>
      <c r="EQ79" s="19"/>
      <c r="ER79" s="19"/>
      <c r="ET79" s="11" t="s">
        <v>418</v>
      </c>
      <c r="EU79" s="18">
        <v>10</v>
      </c>
      <c r="EV79" s="18">
        <v>10</v>
      </c>
      <c r="EW79" s="19"/>
      <c r="EX79" s="19"/>
      <c r="EY79" s="19"/>
      <c r="FA79" s="11" t="s">
        <v>418</v>
      </c>
      <c r="FB79" s="18">
        <v>20.360000000000003</v>
      </c>
      <c r="FC79" s="18">
        <v>21.46</v>
      </c>
      <c r="FD79" s="19"/>
      <c r="FE79" s="19"/>
      <c r="FF79" s="19"/>
      <c r="FH79" s="11" t="s">
        <v>418</v>
      </c>
      <c r="FI79" s="23">
        <v>0.54600000000000004</v>
      </c>
      <c r="FJ79" s="23">
        <v>0.84199999999999997</v>
      </c>
      <c r="FK79" s="17"/>
      <c r="FL79" s="17"/>
      <c r="FM79" s="17"/>
      <c r="FO79" s="11" t="s">
        <v>418</v>
      </c>
      <c r="FP79" s="26">
        <v>2E-3</v>
      </c>
      <c r="FQ79" s="26">
        <v>2E-3</v>
      </c>
      <c r="FR79" s="21"/>
      <c r="FS79" s="21"/>
      <c r="FT79" s="21"/>
      <c r="FV79" s="11" t="s">
        <v>418</v>
      </c>
      <c r="FW79" s="18">
        <v>3</v>
      </c>
      <c r="FX79" s="18">
        <v>2.6000000000000014</v>
      </c>
      <c r="FY79" s="21"/>
      <c r="FZ79" s="21"/>
      <c r="GA79" s="21"/>
      <c r="GB79" s="69"/>
      <c r="GC79" s="11" t="s">
        <v>418</v>
      </c>
      <c r="GD79" s="26">
        <v>1E-3</v>
      </c>
      <c r="GE79" s="26">
        <v>1E-3</v>
      </c>
      <c r="GF79" s="17"/>
      <c r="GG79" s="17"/>
      <c r="GH79" s="17"/>
    </row>
    <row r="80" spans="1:190" s="14" customFormat="1" ht="10.199999999999999" x14ac:dyDescent="0.3">
      <c r="A80" s="58"/>
      <c r="B80" s="11" t="s">
        <v>419</v>
      </c>
      <c r="C80" s="12">
        <v>1016.6</v>
      </c>
      <c r="D80" s="12">
        <v>1057.8000000000002</v>
      </c>
      <c r="E80" s="13"/>
      <c r="F80" s="13"/>
      <c r="G80" s="13"/>
      <c r="I80" s="11" t="s">
        <v>419</v>
      </c>
      <c r="J80" s="12">
        <v>94.000000000000128</v>
      </c>
      <c r="K80" s="12">
        <v>63.800000000000054</v>
      </c>
      <c r="L80" s="13"/>
      <c r="M80" s="13"/>
      <c r="N80" s="13"/>
      <c r="P80" s="11" t="s">
        <v>419</v>
      </c>
      <c r="Q80" s="23">
        <v>5.6800000000000006</v>
      </c>
      <c r="R80" s="23">
        <v>6.98</v>
      </c>
      <c r="S80" s="17"/>
      <c r="T80" s="17"/>
      <c r="U80" s="17"/>
      <c r="W80" s="11" t="s">
        <v>419</v>
      </c>
      <c r="X80" s="23">
        <v>61.82</v>
      </c>
      <c r="Y80" s="23">
        <v>86.54</v>
      </c>
      <c r="Z80" s="19"/>
      <c r="AA80" s="19"/>
      <c r="AB80" s="19"/>
      <c r="AD80" s="11" t="s">
        <v>419</v>
      </c>
      <c r="AE80" s="18">
        <v>27</v>
      </c>
      <c r="AF80" s="18">
        <v>27.72</v>
      </c>
      <c r="AG80" s="19"/>
      <c r="AH80" s="19"/>
      <c r="AI80" s="19"/>
      <c r="AJ80" s="19"/>
      <c r="AL80" s="11" t="s">
        <v>419</v>
      </c>
      <c r="AM80" s="18">
        <v>10.000000000000007</v>
      </c>
      <c r="AN80" s="18">
        <v>14.360000000000008</v>
      </c>
      <c r="AO80" s="19"/>
      <c r="AP80" s="19"/>
      <c r="AQ80" s="19"/>
      <c r="AS80" s="11" t="s">
        <v>419</v>
      </c>
      <c r="AT80" s="26">
        <v>0.03</v>
      </c>
      <c r="AU80" s="26">
        <v>0.03</v>
      </c>
      <c r="AV80" s="21"/>
      <c r="AW80" s="21"/>
      <c r="AX80" s="21"/>
      <c r="AZ80" s="11" t="s">
        <v>419</v>
      </c>
      <c r="BA80" s="23">
        <v>1.1140000000000003</v>
      </c>
      <c r="BB80" s="23">
        <v>1.2482000000000002</v>
      </c>
      <c r="BC80" s="17"/>
      <c r="BD80" s="17"/>
      <c r="BE80" s="17"/>
      <c r="BG80" s="11" t="s">
        <v>419</v>
      </c>
      <c r="BH80" s="23">
        <v>0.5</v>
      </c>
      <c r="BI80" s="23">
        <v>0.5</v>
      </c>
      <c r="BJ80" s="17"/>
      <c r="BK80" s="17"/>
      <c r="BL80" s="17"/>
      <c r="BN80" s="11" t="s">
        <v>419</v>
      </c>
      <c r="BO80" s="23">
        <v>5</v>
      </c>
      <c r="BP80" s="23">
        <v>5</v>
      </c>
      <c r="BQ80" s="17"/>
      <c r="BR80" s="17"/>
      <c r="BS80" s="17"/>
      <c r="BU80" s="11" t="s">
        <v>419</v>
      </c>
      <c r="BV80" s="23">
        <v>3.31</v>
      </c>
      <c r="BW80" s="23">
        <v>4.32</v>
      </c>
      <c r="BX80" s="17"/>
      <c r="BY80" s="17"/>
      <c r="BZ80" s="17"/>
      <c r="CB80" s="11" t="s">
        <v>419</v>
      </c>
      <c r="CC80" s="18">
        <v>19.160000000000004</v>
      </c>
      <c r="CD80" s="18">
        <v>17.956</v>
      </c>
      <c r="CE80" s="19"/>
      <c r="CF80" s="19"/>
      <c r="CG80" s="19"/>
      <c r="CI80" s="11" t="s">
        <v>419</v>
      </c>
      <c r="CJ80" s="12">
        <v>70.000000000000028</v>
      </c>
      <c r="CK80" s="12">
        <v>93.600000000000023</v>
      </c>
      <c r="CL80" s="13"/>
      <c r="CM80" s="13"/>
      <c r="CN80" s="13"/>
      <c r="CP80" s="11" t="s">
        <v>419</v>
      </c>
      <c r="CQ80" s="18">
        <v>54.06</v>
      </c>
      <c r="CR80" s="18">
        <v>55.688000000000009</v>
      </c>
      <c r="CS80" s="19"/>
      <c r="CT80" s="19"/>
      <c r="CU80" s="19"/>
      <c r="CW80" s="11" t="s">
        <v>419</v>
      </c>
      <c r="CX80" s="18">
        <v>4.4260000000000073</v>
      </c>
      <c r="CY80" s="18">
        <v>5.0260000000000149</v>
      </c>
      <c r="CZ80" s="17"/>
      <c r="DA80" s="17"/>
      <c r="DB80" s="17"/>
      <c r="DD80" s="11" t="s">
        <v>419</v>
      </c>
      <c r="DE80" s="23">
        <v>7.2180000000000009</v>
      </c>
      <c r="DF80" s="23">
        <v>7.620000000000001</v>
      </c>
      <c r="DG80" s="17"/>
      <c r="DH80" s="17"/>
      <c r="DI80" s="17"/>
      <c r="DK80" s="11" t="s">
        <v>419</v>
      </c>
      <c r="DL80" s="26">
        <v>3.9200000000000006E-2</v>
      </c>
      <c r="DM80" s="26">
        <v>3.3800000000000052E-2</v>
      </c>
      <c r="DN80" s="21"/>
      <c r="DO80" s="21"/>
      <c r="DP80" s="21"/>
      <c r="DR80" s="11" t="s">
        <v>419</v>
      </c>
      <c r="DS80" s="26">
        <v>0.25</v>
      </c>
      <c r="DT80" s="26">
        <v>0.25</v>
      </c>
      <c r="DU80" s="21"/>
      <c r="DV80" s="21"/>
      <c r="DW80" s="21"/>
      <c r="DY80" s="11" t="s">
        <v>419</v>
      </c>
      <c r="DZ80" s="23">
        <v>0.4794000000000001</v>
      </c>
      <c r="EA80" s="23">
        <v>0.41656000000000026</v>
      </c>
      <c r="EB80" s="17"/>
      <c r="EC80" s="17"/>
      <c r="ED80" s="17"/>
      <c r="EF80" s="11" t="s">
        <v>419</v>
      </c>
      <c r="EG80" s="18">
        <v>3.0400000000000005</v>
      </c>
      <c r="EH80" s="18">
        <v>3</v>
      </c>
      <c r="EI80" s="19"/>
      <c r="EJ80" s="19"/>
      <c r="EK80" s="19"/>
      <c r="EM80" s="11" t="s">
        <v>419</v>
      </c>
      <c r="EN80" s="18">
        <v>25</v>
      </c>
      <c r="EO80" s="18">
        <v>34.000000000000014</v>
      </c>
      <c r="EP80" s="19"/>
      <c r="EQ80" s="19"/>
      <c r="ER80" s="19"/>
      <c r="ET80" s="11" t="s">
        <v>419</v>
      </c>
      <c r="EU80" s="18">
        <v>10</v>
      </c>
      <c r="EV80" s="18">
        <v>10</v>
      </c>
      <c r="EW80" s="19"/>
      <c r="EX80" s="19"/>
      <c r="EY80" s="19"/>
      <c r="FA80" s="11" t="s">
        <v>419</v>
      </c>
      <c r="FB80" s="18">
        <v>24.77</v>
      </c>
      <c r="FC80" s="18">
        <v>23.72000000000001</v>
      </c>
      <c r="FD80" s="19"/>
      <c r="FE80" s="19"/>
      <c r="FF80" s="19"/>
      <c r="FH80" s="11" t="s">
        <v>419</v>
      </c>
      <c r="FI80" s="23">
        <v>1.1060000000000003</v>
      </c>
      <c r="FJ80" s="23">
        <v>0.99399999999999999</v>
      </c>
      <c r="FK80" s="17"/>
      <c r="FL80" s="17"/>
      <c r="FM80" s="17"/>
      <c r="FO80" s="11" t="s">
        <v>419</v>
      </c>
      <c r="FP80" s="26">
        <v>2E-3</v>
      </c>
      <c r="FQ80" s="26">
        <v>2E-3</v>
      </c>
      <c r="FR80" s="21"/>
      <c r="FS80" s="21"/>
      <c r="FT80" s="21"/>
      <c r="FV80" s="11" t="s">
        <v>419</v>
      </c>
      <c r="FW80" s="18">
        <v>3</v>
      </c>
      <c r="FX80" s="18">
        <v>3</v>
      </c>
      <c r="FY80" s="21"/>
      <c r="FZ80" s="21"/>
      <c r="GA80" s="21"/>
      <c r="GB80" s="69"/>
      <c r="GC80" s="11" t="s">
        <v>419</v>
      </c>
      <c r="GD80" s="26">
        <v>1E-3</v>
      </c>
      <c r="GE80" s="26">
        <v>1E-3</v>
      </c>
      <c r="GF80" s="17"/>
      <c r="GG80" s="17"/>
      <c r="GH80" s="17"/>
    </row>
    <row r="81" spans="1:190" s="14" customFormat="1" ht="10.199999999999999" x14ac:dyDescent="0.3">
      <c r="A81" s="58"/>
      <c r="B81" s="11" t="s">
        <v>420</v>
      </c>
      <c r="C81" s="12">
        <v>2073.2000000000012</v>
      </c>
      <c r="D81" s="12">
        <v>1476</v>
      </c>
      <c r="E81" s="13"/>
      <c r="F81" s="13"/>
      <c r="G81" s="13"/>
      <c r="I81" s="11" t="s">
        <v>420</v>
      </c>
      <c r="J81" s="12">
        <v>103.60000000000014</v>
      </c>
      <c r="K81" s="12">
        <v>163.60000000000016</v>
      </c>
      <c r="L81" s="13"/>
      <c r="M81" s="13"/>
      <c r="N81" s="13"/>
      <c r="P81" s="11" t="s">
        <v>420</v>
      </c>
      <c r="Q81" s="23">
        <v>5.7759999999999998</v>
      </c>
      <c r="R81" s="23">
        <v>7.1459999999999999</v>
      </c>
      <c r="S81" s="17"/>
      <c r="T81" s="17"/>
      <c r="U81" s="17"/>
      <c r="W81" s="11" t="s">
        <v>420</v>
      </c>
      <c r="X81" s="23">
        <v>70.16</v>
      </c>
      <c r="Y81" s="23">
        <v>86.62</v>
      </c>
      <c r="Z81" s="19"/>
      <c r="AA81" s="19"/>
      <c r="AB81" s="19"/>
      <c r="AD81" s="11" t="s">
        <v>420</v>
      </c>
      <c r="AE81" s="18">
        <v>25.36</v>
      </c>
      <c r="AF81" s="18">
        <v>26</v>
      </c>
      <c r="AG81" s="19"/>
      <c r="AH81" s="19"/>
      <c r="AI81" s="19"/>
      <c r="AJ81" s="19"/>
      <c r="AL81" s="11" t="s">
        <v>420</v>
      </c>
      <c r="AM81" s="18">
        <v>10</v>
      </c>
      <c r="AN81" s="18">
        <v>4.620000000000001</v>
      </c>
      <c r="AO81" s="19"/>
      <c r="AP81" s="19"/>
      <c r="AQ81" s="19"/>
      <c r="AS81" s="11" t="s">
        <v>420</v>
      </c>
      <c r="AT81" s="26">
        <v>0.03</v>
      </c>
      <c r="AU81" s="26">
        <v>0.03</v>
      </c>
      <c r="AV81" s="21"/>
      <c r="AW81" s="21"/>
      <c r="AX81" s="21"/>
      <c r="AZ81" s="11" t="s">
        <v>420</v>
      </c>
      <c r="BA81" s="23">
        <v>1.7600000000000002</v>
      </c>
      <c r="BB81" s="23">
        <v>1.9400000000000006</v>
      </c>
      <c r="BC81" s="17"/>
      <c r="BD81" s="17"/>
      <c r="BE81" s="17"/>
      <c r="BG81" s="11" t="s">
        <v>420</v>
      </c>
      <c r="BH81" s="23">
        <v>0.46</v>
      </c>
      <c r="BI81" s="23">
        <v>0.46</v>
      </c>
      <c r="BJ81" s="17"/>
      <c r="BK81" s="17"/>
      <c r="BL81" s="17"/>
      <c r="BN81" s="11" t="s">
        <v>420</v>
      </c>
      <c r="BO81" s="23">
        <v>4.3600000000000003</v>
      </c>
      <c r="BP81" s="23">
        <v>4.3600000000000003</v>
      </c>
      <c r="BQ81" s="17"/>
      <c r="BR81" s="17"/>
      <c r="BS81" s="17"/>
      <c r="BU81" s="11" t="s">
        <v>420</v>
      </c>
      <c r="BV81" s="23">
        <v>3.28</v>
      </c>
      <c r="BW81" s="23">
        <v>3.02</v>
      </c>
      <c r="BX81" s="17"/>
      <c r="BY81" s="17"/>
      <c r="BZ81" s="17"/>
      <c r="CB81" s="11" t="s">
        <v>420</v>
      </c>
      <c r="CC81" s="18">
        <v>19.320000000000004</v>
      </c>
      <c r="CD81" s="18">
        <v>20.18</v>
      </c>
      <c r="CE81" s="19"/>
      <c r="CF81" s="19"/>
      <c r="CG81" s="19"/>
      <c r="CI81" s="11" t="s">
        <v>420</v>
      </c>
      <c r="CJ81" s="12">
        <v>80.800000000000026</v>
      </c>
      <c r="CK81" s="12">
        <v>71.2</v>
      </c>
      <c r="CL81" s="13"/>
      <c r="CM81" s="13"/>
      <c r="CN81" s="13"/>
      <c r="CP81" s="11" t="s">
        <v>420</v>
      </c>
      <c r="CQ81" s="18">
        <v>52.2</v>
      </c>
      <c r="CR81" s="18">
        <v>58.402000000000001</v>
      </c>
      <c r="CS81" s="19"/>
      <c r="CT81" s="19"/>
      <c r="CU81" s="19"/>
      <c r="CW81" s="11" t="s">
        <v>420</v>
      </c>
      <c r="CX81" s="18">
        <v>8.5960000000000019</v>
      </c>
      <c r="CY81" s="18">
        <v>9.5240000000000009</v>
      </c>
      <c r="CZ81" s="17"/>
      <c r="DA81" s="17"/>
      <c r="DB81" s="17"/>
      <c r="DD81" s="11" t="s">
        <v>420</v>
      </c>
      <c r="DE81" s="23">
        <v>7.0600000000000005</v>
      </c>
      <c r="DF81" s="23">
        <v>7.61</v>
      </c>
      <c r="DG81" s="17"/>
      <c r="DH81" s="17"/>
      <c r="DI81" s="17"/>
      <c r="DK81" s="11" t="s">
        <v>420</v>
      </c>
      <c r="DL81" s="26">
        <v>4.8000000000000043E-2</v>
      </c>
      <c r="DM81" s="26">
        <v>2.9600000000000022E-2</v>
      </c>
      <c r="DN81" s="21"/>
      <c r="DO81" s="21"/>
      <c r="DP81" s="21"/>
      <c r="DR81" s="11" t="s">
        <v>420</v>
      </c>
      <c r="DS81" s="26">
        <v>0.25</v>
      </c>
      <c r="DT81" s="26">
        <v>0.25</v>
      </c>
      <c r="DU81" s="21"/>
      <c r="DV81" s="21"/>
      <c r="DW81" s="21"/>
      <c r="DY81" s="11" t="s">
        <v>420</v>
      </c>
      <c r="DZ81" s="23">
        <v>0.84279999999999999</v>
      </c>
      <c r="EA81" s="23">
        <v>0.99200000000000066</v>
      </c>
      <c r="EB81" s="17"/>
      <c r="EC81" s="17"/>
      <c r="ED81" s="17"/>
      <c r="EF81" s="11" t="s">
        <v>420</v>
      </c>
      <c r="EG81" s="18">
        <v>3</v>
      </c>
      <c r="EH81" s="18">
        <v>3</v>
      </c>
      <c r="EI81" s="19"/>
      <c r="EJ81" s="19"/>
      <c r="EK81" s="19"/>
      <c r="EM81" s="11" t="s">
        <v>420</v>
      </c>
      <c r="EN81" s="18">
        <v>19.800000000000018</v>
      </c>
      <c r="EO81" s="18">
        <v>20.200000000000017</v>
      </c>
      <c r="EP81" s="19"/>
      <c r="EQ81" s="19"/>
      <c r="ER81" s="19"/>
      <c r="ET81" s="11" t="s">
        <v>420</v>
      </c>
      <c r="EU81" s="18">
        <v>10</v>
      </c>
      <c r="EV81" s="18">
        <v>10</v>
      </c>
      <c r="EW81" s="19"/>
      <c r="EX81" s="19"/>
      <c r="EY81" s="19"/>
      <c r="FA81" s="11" t="s">
        <v>420</v>
      </c>
      <c r="FB81" s="18">
        <v>27.880000000000006</v>
      </c>
      <c r="FC81" s="18">
        <v>26.240000000000006</v>
      </c>
      <c r="FD81" s="19"/>
      <c r="FE81" s="19"/>
      <c r="FF81" s="19"/>
      <c r="FH81" s="11" t="s">
        <v>420</v>
      </c>
      <c r="FI81" s="23">
        <v>1.32</v>
      </c>
      <c r="FJ81" s="23">
        <v>1.1740000000000002</v>
      </c>
      <c r="FK81" s="17"/>
      <c r="FL81" s="17"/>
      <c r="FM81" s="17"/>
      <c r="FO81" s="11" t="s">
        <v>420</v>
      </c>
      <c r="FP81" s="26">
        <v>2E-3</v>
      </c>
      <c r="FQ81" s="26">
        <v>2E-3</v>
      </c>
      <c r="FR81" s="21"/>
      <c r="FS81" s="21"/>
      <c r="FT81" s="21"/>
      <c r="FV81" s="11" t="s">
        <v>420</v>
      </c>
      <c r="FW81" s="18">
        <v>3</v>
      </c>
      <c r="FX81" s="18">
        <v>3</v>
      </c>
      <c r="FY81" s="21"/>
      <c r="FZ81" s="21"/>
      <c r="GA81" s="21"/>
      <c r="GB81" s="69"/>
      <c r="GC81" s="11" t="s">
        <v>420</v>
      </c>
      <c r="GD81" s="26">
        <v>1E-3</v>
      </c>
      <c r="GE81" s="26">
        <v>1E-3</v>
      </c>
      <c r="GF81" s="17"/>
      <c r="GG81" s="17"/>
      <c r="GH81" s="17"/>
    </row>
    <row r="82" spans="1:190" s="14" customFormat="1" ht="10.199999999999999" x14ac:dyDescent="0.3">
      <c r="A82" s="58"/>
      <c r="B82" s="11" t="s">
        <v>421</v>
      </c>
      <c r="C82" s="12">
        <v>1520.0000000000002</v>
      </c>
      <c r="D82" s="12">
        <v>1560.0000000000002</v>
      </c>
      <c r="E82" s="13"/>
      <c r="F82" s="13"/>
      <c r="G82" s="13"/>
      <c r="I82" s="11" t="s">
        <v>421</v>
      </c>
      <c r="J82" s="12">
        <v>306.00000000000017</v>
      </c>
      <c r="K82" s="12">
        <v>130</v>
      </c>
      <c r="L82" s="13"/>
      <c r="M82" s="13"/>
      <c r="N82" s="13"/>
      <c r="P82" s="11" t="s">
        <v>421</v>
      </c>
      <c r="Q82" s="23">
        <v>6.4480000000000004</v>
      </c>
      <c r="R82" s="23">
        <v>7.8359999999999994</v>
      </c>
      <c r="S82" s="17"/>
      <c r="T82" s="17"/>
      <c r="U82" s="17"/>
      <c r="W82" s="11" t="s">
        <v>421</v>
      </c>
      <c r="X82" s="23">
        <v>69.06</v>
      </c>
      <c r="Y82" s="23">
        <v>83.64</v>
      </c>
      <c r="Z82" s="19"/>
      <c r="AA82" s="19"/>
      <c r="AB82" s="19"/>
      <c r="AD82" s="11" t="s">
        <v>421</v>
      </c>
      <c r="AE82" s="18">
        <v>19.48</v>
      </c>
      <c r="AF82" s="18">
        <v>19.692</v>
      </c>
      <c r="AG82" s="19"/>
      <c r="AH82" s="19"/>
      <c r="AI82" s="19"/>
      <c r="AJ82" s="19"/>
      <c r="AL82" s="11" t="s">
        <v>421</v>
      </c>
      <c r="AM82" s="18">
        <v>27</v>
      </c>
      <c r="AN82" s="18">
        <v>39.42</v>
      </c>
      <c r="AO82" s="19"/>
      <c r="AP82" s="19"/>
      <c r="AQ82" s="19"/>
      <c r="AS82" s="11" t="s">
        <v>421</v>
      </c>
      <c r="AT82" s="26">
        <v>3.6000000000000018E-2</v>
      </c>
      <c r="AU82" s="26">
        <v>3.7000000000000005E-2</v>
      </c>
      <c r="AV82" s="21"/>
      <c r="AW82" s="21"/>
      <c r="AX82" s="21"/>
      <c r="AZ82" s="11" t="s">
        <v>421</v>
      </c>
      <c r="BA82" s="23">
        <v>2.7620000000000009</v>
      </c>
      <c r="BB82" s="23">
        <v>3.218</v>
      </c>
      <c r="BC82" s="17"/>
      <c r="BD82" s="17"/>
      <c r="BE82" s="17"/>
      <c r="BG82" s="11" t="s">
        <v>421</v>
      </c>
      <c r="BH82" s="23">
        <v>0.5</v>
      </c>
      <c r="BI82" s="23">
        <v>0.5</v>
      </c>
      <c r="BJ82" s="17"/>
      <c r="BK82" s="17"/>
      <c r="BL82" s="17"/>
      <c r="BN82" s="11" t="s">
        <v>421</v>
      </c>
      <c r="BO82" s="23">
        <v>5</v>
      </c>
      <c r="BP82" s="23">
        <v>5</v>
      </c>
      <c r="BQ82" s="17"/>
      <c r="BR82" s="17"/>
      <c r="BS82" s="17"/>
      <c r="BU82" s="11" t="s">
        <v>421</v>
      </c>
      <c r="BV82" s="23">
        <v>4.1500000000000004</v>
      </c>
      <c r="BW82" s="23">
        <v>4.87</v>
      </c>
      <c r="BX82" s="17"/>
      <c r="BY82" s="17"/>
      <c r="BZ82" s="17"/>
      <c r="CB82" s="11" t="s">
        <v>421</v>
      </c>
      <c r="CC82" s="18">
        <v>21.330000000000002</v>
      </c>
      <c r="CD82" s="18">
        <v>23.452000000000005</v>
      </c>
      <c r="CE82" s="19"/>
      <c r="CF82" s="19"/>
      <c r="CG82" s="19"/>
      <c r="CI82" s="11" t="s">
        <v>421</v>
      </c>
      <c r="CJ82" s="12">
        <v>78</v>
      </c>
      <c r="CK82" s="12">
        <v>84.4</v>
      </c>
      <c r="CL82" s="13"/>
      <c r="CM82" s="13"/>
      <c r="CN82" s="13"/>
      <c r="CP82" s="11" t="s">
        <v>421</v>
      </c>
      <c r="CQ82" s="18">
        <v>53.120000000000005</v>
      </c>
      <c r="CR82" s="18">
        <v>54.480000000000004</v>
      </c>
      <c r="CS82" s="19"/>
      <c r="CT82" s="19"/>
      <c r="CU82" s="19"/>
      <c r="CW82" s="11" t="s">
        <v>421</v>
      </c>
      <c r="CX82" s="18">
        <v>8.0400000000000027</v>
      </c>
      <c r="CY82" s="18">
        <v>9.5600000000000023</v>
      </c>
      <c r="CZ82" s="17"/>
      <c r="DA82" s="17"/>
      <c r="DB82" s="17"/>
      <c r="DD82" s="11" t="s">
        <v>421</v>
      </c>
      <c r="DE82" s="23">
        <v>7.0960000000000001</v>
      </c>
      <c r="DF82" s="23">
        <v>7.3940000000000001</v>
      </c>
      <c r="DG82" s="17"/>
      <c r="DH82" s="17"/>
      <c r="DI82" s="17"/>
      <c r="DK82" s="11" t="s">
        <v>421</v>
      </c>
      <c r="DL82" s="26">
        <v>9.4000000000000056E-2</v>
      </c>
      <c r="DM82" s="26">
        <v>0.11920000000000004</v>
      </c>
      <c r="DN82" s="21"/>
      <c r="DO82" s="21"/>
      <c r="DP82" s="21"/>
      <c r="DR82" s="11" t="s">
        <v>421</v>
      </c>
      <c r="DS82" s="26">
        <v>0.28000000000000008</v>
      </c>
      <c r="DT82" s="26">
        <v>0.28000000000000008</v>
      </c>
      <c r="DU82" s="21"/>
      <c r="DV82" s="21"/>
      <c r="DW82" s="21"/>
      <c r="DY82" s="11" t="s">
        <v>421</v>
      </c>
      <c r="DZ82" s="23">
        <v>0.88800000000000001</v>
      </c>
      <c r="EA82" s="23">
        <v>0.78</v>
      </c>
      <c r="EB82" s="17"/>
      <c r="EC82" s="17"/>
      <c r="ED82" s="17"/>
      <c r="EF82" s="11" t="s">
        <v>421</v>
      </c>
      <c r="EG82" s="18">
        <v>3.3000000000000007</v>
      </c>
      <c r="EH82" s="18">
        <v>3</v>
      </c>
      <c r="EI82" s="19"/>
      <c r="EJ82" s="19"/>
      <c r="EK82" s="19"/>
      <c r="EM82" s="11" t="s">
        <v>421</v>
      </c>
      <c r="EN82" s="18">
        <v>30.800000000000004</v>
      </c>
      <c r="EO82" s="18">
        <v>25</v>
      </c>
      <c r="EP82" s="19"/>
      <c r="EQ82" s="19"/>
      <c r="ER82" s="19"/>
      <c r="ET82" s="11" t="s">
        <v>421</v>
      </c>
      <c r="EU82" s="18">
        <v>10</v>
      </c>
      <c r="EV82" s="18">
        <v>10</v>
      </c>
      <c r="EW82" s="19"/>
      <c r="EX82" s="19"/>
      <c r="EY82" s="19"/>
      <c r="FA82" s="11" t="s">
        <v>421</v>
      </c>
      <c r="FB82" s="18">
        <v>19.800000000000004</v>
      </c>
      <c r="FC82" s="18">
        <v>22.900000000000002</v>
      </c>
      <c r="FD82" s="19"/>
      <c r="FE82" s="19"/>
      <c r="FF82" s="19"/>
      <c r="FH82" s="11" t="s">
        <v>421</v>
      </c>
      <c r="FI82" s="23">
        <v>0.94</v>
      </c>
      <c r="FJ82" s="23">
        <v>0.55200000000000005</v>
      </c>
      <c r="FK82" s="17"/>
      <c r="FL82" s="17"/>
      <c r="FM82" s="17"/>
      <c r="FO82" s="11" t="s">
        <v>421</v>
      </c>
      <c r="FP82" s="26">
        <v>2E-3</v>
      </c>
      <c r="FQ82" s="26">
        <v>2E-3</v>
      </c>
      <c r="FR82" s="21"/>
      <c r="FS82" s="21"/>
      <c r="FT82" s="21"/>
      <c r="FV82" s="11" t="s">
        <v>421</v>
      </c>
      <c r="FW82" s="18">
        <v>3</v>
      </c>
      <c r="FX82" s="18">
        <v>3</v>
      </c>
      <c r="FY82" s="21"/>
      <c r="FZ82" s="21"/>
      <c r="GA82" s="21"/>
      <c r="GB82" s="69"/>
      <c r="GC82" s="11" t="s">
        <v>421</v>
      </c>
      <c r="GD82" s="26">
        <v>1E-3</v>
      </c>
      <c r="GE82" s="26">
        <v>1E-3</v>
      </c>
      <c r="GF82" s="17"/>
      <c r="GG82" s="17"/>
      <c r="GH82" s="17"/>
    </row>
    <row r="83" spans="1:190" ht="13.8" x14ac:dyDescent="0.3">
      <c r="Q83" s="220">
        <v>1.5199999999999996</v>
      </c>
      <c r="R83" s="220">
        <v>0.85599999999999898</v>
      </c>
    </row>
    <row r="84" spans="1:190" ht="13.8" x14ac:dyDescent="0.3">
      <c r="R84" s="5"/>
    </row>
    <row r="85" spans="1:190" ht="13.8" x14ac:dyDescent="0.3">
      <c r="R85" s="5"/>
    </row>
    <row r="86" spans="1:190" ht="13.8" x14ac:dyDescent="0.3">
      <c r="R86" s="5"/>
    </row>
    <row r="87" spans="1:190" ht="13.8" x14ac:dyDescent="0.3">
      <c r="R87" s="5"/>
    </row>
    <row r="88" spans="1:190" ht="13.8" x14ac:dyDescent="0.3">
      <c r="R88" s="5"/>
    </row>
    <row r="89" spans="1:190" ht="13.8" x14ac:dyDescent="0.3">
      <c r="R89" s="5"/>
    </row>
    <row r="90" spans="1:190" ht="13.8" x14ac:dyDescent="0.3">
      <c r="R90" s="5"/>
    </row>
    <row r="91" spans="1:190" ht="13.8" x14ac:dyDescent="0.3">
      <c r="R91" s="5"/>
    </row>
    <row r="92" spans="1:190" ht="13.8" x14ac:dyDescent="0.3">
      <c r="R92" s="5"/>
    </row>
    <row r="93" spans="1:190" ht="13.8" x14ac:dyDescent="0.3">
      <c r="R93" s="5"/>
    </row>
    <row r="94" spans="1:190" ht="13.8" x14ac:dyDescent="0.3">
      <c r="R94" s="5"/>
    </row>
    <row r="95" spans="1:190" ht="13.8" x14ac:dyDescent="0.3">
      <c r="R95" s="5"/>
    </row>
    <row r="96" spans="1:190" ht="13.8" x14ac:dyDescent="0.3">
      <c r="R96" s="5"/>
    </row>
    <row r="97" spans="18:18" ht="13.8" x14ac:dyDescent="0.3">
      <c r="R97" s="5"/>
    </row>
    <row r="98" spans="18:18" ht="13.8" x14ac:dyDescent="0.3">
      <c r="R98" s="5"/>
    </row>
    <row r="99" spans="18:18" ht="13.8" x14ac:dyDescent="0.3">
      <c r="R99" s="5"/>
    </row>
    <row r="100" spans="18:18" ht="13.8" x14ac:dyDescent="0.3">
      <c r="R100" s="5"/>
    </row>
    <row r="101" spans="18:18" ht="13.8" x14ac:dyDescent="0.3">
      <c r="R101" s="5"/>
    </row>
    <row r="102" spans="18:18" ht="13.8" x14ac:dyDescent="0.3">
      <c r="R102" s="5"/>
    </row>
    <row r="103" spans="18:18" ht="13.8" x14ac:dyDescent="0.3">
      <c r="R103" s="5"/>
    </row>
    <row r="104" spans="18:18" ht="13.8" x14ac:dyDescent="0.3">
      <c r="R104" s="5"/>
    </row>
    <row r="105" spans="18:18" ht="13.8" x14ac:dyDescent="0.3">
      <c r="R105" s="5"/>
    </row>
    <row r="106" spans="18:18" ht="13.8" x14ac:dyDescent="0.3">
      <c r="R106" s="5"/>
    </row>
    <row r="107" spans="18:18" ht="13.8" x14ac:dyDescent="0.3">
      <c r="R107" s="5"/>
    </row>
    <row r="108" spans="18:18" ht="13.8" x14ac:dyDescent="0.3">
      <c r="R108" s="5"/>
    </row>
    <row r="109" spans="18:18" ht="13.8" x14ac:dyDescent="0.3">
      <c r="R109" s="5"/>
    </row>
    <row r="110" spans="18:18" ht="13.8" x14ac:dyDescent="0.3">
      <c r="R110" s="5"/>
    </row>
    <row r="111" spans="18:18" ht="13.8" x14ac:dyDescent="0.3">
      <c r="R111" s="5"/>
    </row>
    <row r="112" spans="18:18" ht="13.8" x14ac:dyDescent="0.3">
      <c r="R112" s="5"/>
    </row>
  </sheetData>
  <mergeCells count="1">
    <mergeCell ref="AJ65:AJ67"/>
  </mergeCells>
  <conditionalFormatting sqref="BA2:BB64 DE2:DF64">
    <cfRule type="cellIs" priority="128" stopIfTrue="1" operator="equal">
      <formula>"-"</formula>
    </cfRule>
  </conditionalFormatting>
  <conditionalFormatting sqref="AT2:AU64 BA2:BB64 FW2:FX64">
    <cfRule type="cellIs" dxfId="396" priority="131" stopIfTrue="1" operator="equal">
      <formula>"ND"</formula>
    </cfRule>
  </conditionalFormatting>
  <conditionalFormatting sqref="BA2:BB64">
    <cfRule type="cellIs" dxfId="395" priority="129" stopIfTrue="1" operator="greaterThan">
      <formula>10</formula>
    </cfRule>
    <cfRule type="cellIs" dxfId="394" priority="130" stopIfTrue="1" operator="lessThanOrEqual">
      <formula>10</formula>
    </cfRule>
  </conditionalFormatting>
  <conditionalFormatting sqref="BA2:BB64">
    <cfRule type="containsBlanks" dxfId="393" priority="127" stopIfTrue="1">
      <formula>LEN(TRIM(BA2))=0</formula>
    </cfRule>
  </conditionalFormatting>
  <conditionalFormatting sqref="J2:K64 Q2:R64 AM2:AN64 AT2:AU64 FW2:FX64">
    <cfRule type="containsBlanks" dxfId="392" priority="91" stopIfTrue="1">
      <formula>LEN(TRIM(J2))=0</formula>
    </cfRule>
    <cfRule type="cellIs" priority="124" stopIfTrue="1" operator="equal">
      <formula>"-"</formula>
    </cfRule>
  </conditionalFormatting>
  <conditionalFormatting sqref="AT2:AU64">
    <cfRule type="cellIs" dxfId="391" priority="125" stopIfTrue="1" operator="lessThanOrEqual">
      <formula>1</formula>
    </cfRule>
    <cfRule type="cellIs" dxfId="390" priority="126" stopIfTrue="1" operator="greaterThan">
      <formula>1</formula>
    </cfRule>
  </conditionalFormatting>
  <conditionalFormatting sqref="DE2:DF64">
    <cfRule type="containsBlanks" dxfId="389" priority="119">
      <formula>LEN(TRIM(DE2))=0</formula>
    </cfRule>
    <cfRule type="cellIs" dxfId="388" priority="120" stopIfTrue="1" operator="between">
      <formula>6</formula>
      <formula>9</formula>
    </cfRule>
    <cfRule type="cellIs" dxfId="387" priority="121" stopIfTrue="1" operator="greaterThanOrEqual">
      <formula>9</formula>
    </cfRule>
    <cfRule type="cellIs" dxfId="386" priority="122" stopIfTrue="1" operator="lessThanOrEqual">
      <formula>6</formula>
    </cfRule>
  </conditionalFormatting>
  <conditionalFormatting sqref="DZ2:EA64">
    <cfRule type="containsBlanks" dxfId="385" priority="114" stopIfTrue="1">
      <formula>LEN(TRIM(DZ2))=0</formula>
    </cfRule>
    <cfRule type="cellIs" dxfId="384" priority="115" stopIfTrue="1" operator="equal">
      <formula>"-"</formula>
    </cfRule>
    <cfRule type="cellIs" dxfId="383" priority="116" stopIfTrue="1" operator="greaterThan">
      <formula>5</formula>
    </cfRule>
    <cfRule type="cellIs" dxfId="382" priority="117" stopIfTrue="1" operator="lessThanOrEqual">
      <formula>0.3</formula>
    </cfRule>
    <cfRule type="cellIs" dxfId="381" priority="118" stopIfTrue="1" operator="between">
      <formula>0.3</formula>
      <formula>5</formula>
    </cfRule>
  </conditionalFormatting>
  <conditionalFormatting sqref="DL34:DM36">
    <cfRule type="containsBlanks" dxfId="380" priority="108" stopIfTrue="1">
      <formula>LEN(TRIM(DL34))=0</formula>
    </cfRule>
    <cfRule type="cellIs" priority="109" stopIfTrue="1" operator="equal">
      <formula>"-"</formula>
    </cfRule>
    <cfRule type="cellIs" dxfId="379" priority="110" stopIfTrue="1" operator="lessThanOrEqual">
      <formula>0.02</formula>
    </cfRule>
    <cfRule type="cellIs" dxfId="378" priority="111" stopIfTrue="1" operator="lessThanOrEqual">
      <formula>0.03</formula>
    </cfRule>
    <cfRule type="cellIs" dxfId="377" priority="112" stopIfTrue="1" operator="lessThanOrEqual">
      <formula>0.05</formula>
    </cfRule>
    <cfRule type="cellIs" dxfId="376" priority="113" stopIfTrue="1" operator="greaterThan">
      <formula>0.05</formula>
    </cfRule>
  </conditionalFormatting>
  <conditionalFormatting sqref="DL2:DM30">
    <cfRule type="containsBlanks" dxfId="375" priority="102" stopIfTrue="1">
      <formula>LEN(TRIM(DL2))=0</formula>
    </cfRule>
    <cfRule type="cellIs" priority="103" stopIfTrue="1" operator="equal">
      <formula>"-"</formula>
    </cfRule>
    <cfRule type="cellIs" dxfId="374" priority="104" stopIfTrue="1" operator="lessThanOrEqual">
      <formula>0.02</formula>
    </cfRule>
    <cfRule type="cellIs" dxfId="373" priority="105" stopIfTrue="1" operator="lessThanOrEqual">
      <formula>0.03</formula>
    </cfRule>
    <cfRule type="cellIs" dxfId="372" priority="106" stopIfTrue="1" operator="lessThanOrEqual">
      <formula>0.05</formula>
    </cfRule>
    <cfRule type="cellIs" dxfId="371" priority="107" stopIfTrue="1" operator="greaterThan">
      <formula>0.05</formula>
    </cfRule>
  </conditionalFormatting>
  <conditionalFormatting sqref="FW2:FX64">
    <cfRule type="cellIs" dxfId="370" priority="98" stopIfTrue="1" operator="greaterThanOrEqual">
      <formula>60</formula>
    </cfRule>
    <cfRule type="cellIs" dxfId="369" priority="99" stopIfTrue="1" operator="between">
      <formula>30</formula>
      <formula>60</formula>
    </cfRule>
    <cfRule type="cellIs" dxfId="368" priority="100" stopIfTrue="1" operator="between">
      <formula>10</formula>
      <formula>30</formula>
    </cfRule>
    <cfRule type="cellIs" dxfId="367" priority="101" stopIfTrue="1" operator="lessThan">
      <formula>10</formula>
    </cfRule>
  </conditionalFormatting>
  <conditionalFormatting sqref="J2:K64">
    <cfRule type="cellIs" dxfId="366" priority="94" stopIfTrue="1" operator="greaterThanOrEqual">
      <formula>2500</formula>
    </cfRule>
    <cfRule type="cellIs" dxfId="365" priority="95" stopIfTrue="1" operator="between">
      <formula>1000</formula>
      <formula>2500</formula>
    </cfRule>
    <cfRule type="cellIs" dxfId="364" priority="96" stopIfTrue="1" operator="between">
      <formula>200</formula>
      <formula>1000</formula>
    </cfRule>
    <cfRule type="cellIs" dxfId="363" priority="97" stopIfTrue="1" operator="lessThan">
      <formula>200</formula>
    </cfRule>
  </conditionalFormatting>
  <conditionalFormatting sqref="AM2:AN64">
    <cfRule type="cellIs" dxfId="362" priority="92" stopIfTrue="1" operator="greaterThan">
      <formula>100</formula>
    </cfRule>
    <cfRule type="cellIs" dxfId="361" priority="93" stopIfTrue="1" operator="between">
      <formula>40</formula>
      <formula>100</formula>
    </cfRule>
    <cfRule type="cellIs" dxfId="360" priority="123" stopIfTrue="1" operator="lessThan">
      <formula>40</formula>
    </cfRule>
  </conditionalFormatting>
  <conditionalFormatting sqref="EG2:EH64">
    <cfRule type="containsBlanks" dxfId="359" priority="84" stopIfTrue="1">
      <formula>LEN(TRIM(EG2))=0</formula>
    </cfRule>
    <cfRule type="cellIs" dxfId="358" priority="87" stopIfTrue="1" operator="lessThanOrEqual">
      <formula>3</formula>
    </cfRule>
    <cfRule type="cellIs" dxfId="357" priority="88" stopIfTrue="1" operator="lessThanOrEqual">
      <formula>5</formula>
    </cfRule>
    <cfRule type="cellIs" dxfId="356" priority="89" stopIfTrue="1" operator="lessThanOrEqual">
      <formula>10</formula>
    </cfRule>
    <cfRule type="cellIs" dxfId="355" priority="90" stopIfTrue="1" operator="greaterThan">
      <formula>10</formula>
    </cfRule>
  </conditionalFormatting>
  <conditionalFormatting sqref="EG2:EH64">
    <cfRule type="cellIs" dxfId="354" priority="85" stopIfTrue="1" operator="equal">
      <formula>"-"</formula>
    </cfRule>
    <cfRule type="cellIs" dxfId="353" priority="86" stopIfTrue="1" operator="equal">
      <formula>"ND"</formula>
    </cfRule>
  </conditionalFormatting>
  <conditionalFormatting sqref="Q2:R64">
    <cfRule type="cellIs" dxfId="352" priority="80" stopIfTrue="1" operator="greaterThanOrEqual">
      <formula>6</formula>
    </cfRule>
    <cfRule type="cellIs" dxfId="351" priority="81" stopIfTrue="1" operator="between">
      <formula>5.99999</formula>
      <formula>5</formula>
    </cfRule>
    <cfRule type="cellIs" dxfId="350" priority="82" stopIfTrue="1" operator="between">
      <formula>4.99999</formula>
      <formula>4</formula>
    </cfRule>
    <cfRule type="cellIs" dxfId="349" priority="83" stopIfTrue="1" operator="between">
      <formula>3.9999</formula>
      <formula>2.00001</formula>
    </cfRule>
  </conditionalFormatting>
  <conditionalFormatting sqref="CX2:CY64">
    <cfRule type="containsBlanks" dxfId="348" priority="78" stopIfTrue="1">
      <formula>LEN(TRIM(CX2))=0</formula>
    </cfRule>
    <cfRule type="cellIs" dxfId="347" priority="79" stopIfTrue="1" operator="lessThan">
      <formula>250</formula>
    </cfRule>
  </conditionalFormatting>
  <conditionalFormatting sqref="FP2:FQ64">
    <cfRule type="containsBlanks" dxfId="346" priority="74" stopIfTrue="1">
      <formula>LEN(TRIM(FP2))=0</formula>
    </cfRule>
    <cfRule type="cellIs" dxfId="345" priority="75" stopIfTrue="1" operator="lessThanOrEqual">
      <formula>0.003</formula>
    </cfRule>
    <cfRule type="cellIs" dxfId="344" priority="76" stopIfTrue="1" operator="lessThanOrEqual">
      <formula>0.01</formula>
    </cfRule>
    <cfRule type="cellIs" dxfId="343" priority="77" stopIfTrue="1" operator="lessThanOrEqual">
      <formula>1</formula>
    </cfRule>
  </conditionalFormatting>
  <conditionalFormatting sqref="DL31:DM31">
    <cfRule type="containsBlanks" dxfId="342" priority="68" stopIfTrue="1">
      <formula>LEN(TRIM(DL31))=0</formula>
    </cfRule>
    <cfRule type="cellIs" priority="69" stopIfTrue="1" operator="equal">
      <formula>"-"</formula>
    </cfRule>
    <cfRule type="cellIs" dxfId="341" priority="70" stopIfTrue="1" operator="lessThanOrEqual">
      <formula>0.02</formula>
    </cfRule>
    <cfRule type="cellIs" dxfId="340" priority="71" stopIfTrue="1" operator="lessThanOrEqual">
      <formula>0.03</formula>
    </cfRule>
    <cfRule type="cellIs" dxfId="339" priority="72" stopIfTrue="1" operator="lessThanOrEqual">
      <formula>0.05</formula>
    </cfRule>
    <cfRule type="cellIs" dxfId="338" priority="73" stopIfTrue="1" operator="greaterThan">
      <formula>0.05</formula>
    </cfRule>
  </conditionalFormatting>
  <conditionalFormatting sqref="DL32:DM32">
    <cfRule type="containsBlanks" dxfId="337" priority="62" stopIfTrue="1">
      <formula>LEN(TRIM(DL32))=0</formula>
    </cfRule>
    <cfRule type="cellIs" priority="63" stopIfTrue="1" operator="equal">
      <formula>"-"</formula>
    </cfRule>
    <cfRule type="cellIs" dxfId="336" priority="64" stopIfTrue="1" operator="lessThanOrEqual">
      <formula>0.02</formula>
    </cfRule>
    <cfRule type="cellIs" dxfId="335" priority="65" stopIfTrue="1" operator="lessThanOrEqual">
      <formula>0.03</formula>
    </cfRule>
    <cfRule type="cellIs" dxfId="334" priority="66" stopIfTrue="1" operator="lessThanOrEqual">
      <formula>0.05</formula>
    </cfRule>
    <cfRule type="cellIs" dxfId="333" priority="67" stopIfTrue="1" operator="greaterThan">
      <formula>0.05</formula>
    </cfRule>
  </conditionalFormatting>
  <conditionalFormatting sqref="CQ2:CR64">
    <cfRule type="cellIs" dxfId="332" priority="61" operator="greaterThan">
      <formula>100</formula>
    </cfRule>
  </conditionalFormatting>
  <conditionalFormatting sqref="EN2:EO64">
    <cfRule type="cellIs" dxfId="331" priority="60" operator="greaterThan">
      <formula>10</formula>
    </cfRule>
  </conditionalFormatting>
  <conditionalFormatting sqref="DL33:DM33">
    <cfRule type="containsBlanks" dxfId="330" priority="54" stopIfTrue="1">
      <formula>LEN(TRIM(DL33))=0</formula>
    </cfRule>
    <cfRule type="cellIs" priority="55" stopIfTrue="1" operator="equal">
      <formula>"-"</formula>
    </cfRule>
    <cfRule type="cellIs" dxfId="329" priority="56" stopIfTrue="1" operator="lessThanOrEqual">
      <formula>0.02</formula>
    </cfRule>
    <cfRule type="cellIs" dxfId="328" priority="57" stopIfTrue="1" operator="lessThanOrEqual">
      <formula>0.03</formula>
    </cfRule>
    <cfRule type="cellIs" dxfId="327" priority="58" stopIfTrue="1" operator="lessThanOrEqual">
      <formula>0.05</formula>
    </cfRule>
    <cfRule type="cellIs" dxfId="326" priority="59" stopIfTrue="1" operator="greaterThan">
      <formula>0.05</formula>
    </cfRule>
  </conditionalFormatting>
  <conditionalFormatting sqref="DL37:DM38 DL40:DM41 DL43:DM44 DL46:DM48 DL50:DM51 DL53:DM57 DL59:DM61 DL63:DM64">
    <cfRule type="containsBlanks" dxfId="325" priority="48" stopIfTrue="1">
      <formula>LEN(TRIM(DL37))=0</formula>
    </cfRule>
    <cfRule type="cellIs" priority="49" stopIfTrue="1" operator="equal">
      <formula>"-"</formula>
    </cfRule>
    <cfRule type="cellIs" dxfId="324" priority="50" stopIfTrue="1" operator="lessThanOrEqual">
      <formula>0.02</formula>
    </cfRule>
    <cfRule type="cellIs" dxfId="323" priority="51" stopIfTrue="1" operator="lessThanOrEqual">
      <formula>0.03</formula>
    </cfRule>
    <cfRule type="cellIs" dxfId="322" priority="52" stopIfTrue="1" operator="lessThanOrEqual">
      <formula>0.05</formula>
    </cfRule>
    <cfRule type="cellIs" dxfId="321" priority="53" stopIfTrue="1" operator="greaterThan">
      <formula>0.05</formula>
    </cfRule>
  </conditionalFormatting>
  <conditionalFormatting sqref="DL39:DM39">
    <cfRule type="containsBlanks" dxfId="320" priority="42" stopIfTrue="1">
      <formula>LEN(TRIM(DL39))=0</formula>
    </cfRule>
    <cfRule type="cellIs" priority="43" stopIfTrue="1" operator="equal">
      <formula>"-"</formula>
    </cfRule>
    <cfRule type="cellIs" dxfId="319" priority="44" stopIfTrue="1" operator="lessThanOrEqual">
      <formula>0.02</formula>
    </cfRule>
    <cfRule type="cellIs" dxfId="318" priority="45" stopIfTrue="1" operator="lessThanOrEqual">
      <formula>0.03</formula>
    </cfRule>
    <cfRule type="cellIs" dxfId="317" priority="46" stopIfTrue="1" operator="lessThanOrEqual">
      <formula>0.05</formula>
    </cfRule>
    <cfRule type="cellIs" dxfId="316" priority="47" stopIfTrue="1" operator="greaterThan">
      <formula>0.05</formula>
    </cfRule>
  </conditionalFormatting>
  <conditionalFormatting sqref="DL42:DM42">
    <cfRule type="containsBlanks" dxfId="315" priority="36" stopIfTrue="1">
      <formula>LEN(TRIM(DL42))=0</formula>
    </cfRule>
    <cfRule type="cellIs" priority="37" stopIfTrue="1" operator="equal">
      <formula>"-"</formula>
    </cfRule>
    <cfRule type="cellIs" dxfId="314" priority="38" stopIfTrue="1" operator="lessThanOrEqual">
      <formula>0.02</formula>
    </cfRule>
    <cfRule type="cellIs" dxfId="313" priority="39" stopIfTrue="1" operator="lessThanOrEqual">
      <formula>0.03</formula>
    </cfRule>
    <cfRule type="cellIs" dxfId="312" priority="40" stopIfTrue="1" operator="lessThanOrEqual">
      <formula>0.05</formula>
    </cfRule>
    <cfRule type="cellIs" dxfId="311" priority="41" stopIfTrue="1" operator="greaterThan">
      <formula>0.05</formula>
    </cfRule>
  </conditionalFormatting>
  <conditionalFormatting sqref="DL45:DM45">
    <cfRule type="containsBlanks" dxfId="310" priority="30" stopIfTrue="1">
      <formula>LEN(TRIM(DL45))=0</formula>
    </cfRule>
    <cfRule type="cellIs" priority="31" stopIfTrue="1" operator="equal">
      <formula>"-"</formula>
    </cfRule>
    <cfRule type="cellIs" dxfId="309" priority="32" stopIfTrue="1" operator="lessThanOrEqual">
      <formula>0.02</formula>
    </cfRule>
    <cfRule type="cellIs" dxfId="308" priority="33" stopIfTrue="1" operator="lessThanOrEqual">
      <formula>0.03</formula>
    </cfRule>
    <cfRule type="cellIs" dxfId="307" priority="34" stopIfTrue="1" operator="lessThanOrEqual">
      <formula>0.05</formula>
    </cfRule>
    <cfRule type="cellIs" dxfId="306" priority="35" stopIfTrue="1" operator="greaterThan">
      <formula>0.05</formula>
    </cfRule>
  </conditionalFormatting>
  <conditionalFormatting sqref="DL49:DM49">
    <cfRule type="containsBlanks" dxfId="305" priority="24" stopIfTrue="1">
      <formula>LEN(TRIM(DL49))=0</formula>
    </cfRule>
    <cfRule type="cellIs" priority="25" stopIfTrue="1" operator="equal">
      <formula>"-"</formula>
    </cfRule>
    <cfRule type="cellIs" dxfId="304" priority="26" stopIfTrue="1" operator="lessThanOrEqual">
      <formula>0.02</formula>
    </cfRule>
    <cfRule type="cellIs" dxfId="303" priority="27" stopIfTrue="1" operator="lessThanOrEqual">
      <formula>0.03</formula>
    </cfRule>
    <cfRule type="cellIs" dxfId="302" priority="28" stopIfTrue="1" operator="lessThanOrEqual">
      <formula>0.05</formula>
    </cfRule>
    <cfRule type="cellIs" dxfId="301" priority="29" stopIfTrue="1" operator="greaterThan">
      <formula>0.05</formula>
    </cfRule>
  </conditionalFormatting>
  <conditionalFormatting sqref="DL52:DM52">
    <cfRule type="containsBlanks" dxfId="300" priority="18" stopIfTrue="1">
      <formula>LEN(TRIM(DL52))=0</formula>
    </cfRule>
    <cfRule type="cellIs" priority="19" stopIfTrue="1" operator="equal">
      <formula>"-"</formula>
    </cfRule>
    <cfRule type="cellIs" dxfId="299" priority="20" stopIfTrue="1" operator="lessThanOrEqual">
      <formula>0.02</formula>
    </cfRule>
    <cfRule type="cellIs" dxfId="298" priority="21" stopIfTrue="1" operator="lessThanOrEqual">
      <formula>0.03</formula>
    </cfRule>
    <cfRule type="cellIs" dxfId="297" priority="22" stopIfTrue="1" operator="lessThanOrEqual">
      <formula>0.05</formula>
    </cfRule>
    <cfRule type="cellIs" dxfId="296" priority="23" stopIfTrue="1" operator="greaterThan">
      <formula>0.05</formula>
    </cfRule>
  </conditionalFormatting>
  <conditionalFormatting sqref="GD2:GE64">
    <cfRule type="cellIs" dxfId="295" priority="14" stopIfTrue="1" operator="equal">
      <formula>"-"</formula>
    </cfRule>
    <cfRule type="cellIs" dxfId="294" priority="15" stopIfTrue="1" operator="greaterThan">
      <formula>0.01</formula>
    </cfRule>
    <cfRule type="cellIs" dxfId="293" priority="16" stopIfTrue="1" operator="lessThanOrEqual">
      <formula>0.001</formula>
    </cfRule>
    <cfRule type="cellIs" dxfId="292" priority="17" stopIfTrue="1" operator="lessThanOrEqual">
      <formula>0.01</formula>
    </cfRule>
  </conditionalFormatting>
  <conditionalFormatting sqref="BH35:BI64">
    <cfRule type="cellIs" dxfId="291" priority="13" operator="equal">
      <formula>5</formula>
    </cfRule>
  </conditionalFormatting>
  <conditionalFormatting sqref="DL58:DM58">
    <cfRule type="containsBlanks" dxfId="290" priority="7" stopIfTrue="1">
      <formula>LEN(TRIM(DL58))=0</formula>
    </cfRule>
    <cfRule type="cellIs" priority="8" stopIfTrue="1" operator="equal">
      <formula>"-"</formula>
    </cfRule>
    <cfRule type="cellIs" dxfId="289" priority="9" stopIfTrue="1" operator="lessThanOrEqual">
      <formula>0.02</formula>
    </cfRule>
    <cfRule type="cellIs" dxfId="288" priority="10" stopIfTrue="1" operator="lessThanOrEqual">
      <formula>0.03</formula>
    </cfRule>
    <cfRule type="cellIs" dxfId="287" priority="11" stopIfTrue="1" operator="lessThanOrEqual">
      <formula>0.05</formula>
    </cfRule>
    <cfRule type="cellIs" dxfId="286" priority="12" stopIfTrue="1" operator="greaterThan">
      <formula>0.05</formula>
    </cfRule>
  </conditionalFormatting>
  <conditionalFormatting sqref="DL62:DM62">
    <cfRule type="containsBlanks" dxfId="285" priority="1" stopIfTrue="1">
      <formula>LEN(TRIM(DL62))=0</formula>
    </cfRule>
    <cfRule type="cellIs" priority="2" stopIfTrue="1" operator="equal">
      <formula>"-"</formula>
    </cfRule>
    <cfRule type="cellIs" dxfId="284" priority="3" stopIfTrue="1" operator="lessThanOrEqual">
      <formula>0.02</formula>
    </cfRule>
    <cfRule type="cellIs" dxfId="283" priority="4" stopIfTrue="1" operator="lessThanOrEqual">
      <formula>0.03</formula>
    </cfRule>
    <cfRule type="cellIs" dxfId="282" priority="5" stopIfTrue="1" operator="lessThanOrEqual">
      <formula>0.05</formula>
    </cfRule>
    <cfRule type="cellIs" dxfId="281" priority="6" stopIfTrue="1" operator="greaterThan">
      <formula>0.05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A22"/>
  <sheetViews>
    <sheetView tabSelected="1" zoomScale="85" zoomScaleNormal="85" workbookViewId="0">
      <pane ySplit="1" topLeftCell="A2" activePane="bottomLeft" state="frozen"/>
      <selection pane="bottomLeft" activeCell="O26" sqref="O26"/>
    </sheetView>
  </sheetViews>
  <sheetFormatPr defaultColWidth="11.5546875" defaultRowHeight="13.2" customHeight="1" x14ac:dyDescent="0.3"/>
  <cols>
    <col min="1" max="16384" width="11.5546875" style="5"/>
  </cols>
  <sheetData>
    <row r="1" spans="1:157" s="10" customFormat="1" ht="24" customHeight="1" x14ac:dyDescent="0.3">
      <c r="A1" s="67"/>
      <c r="B1" s="8" t="s">
        <v>14</v>
      </c>
      <c r="C1" s="9" t="s">
        <v>7</v>
      </c>
      <c r="D1" s="9" t="s">
        <v>25</v>
      </c>
      <c r="E1" s="9" t="s">
        <v>26</v>
      </c>
      <c r="F1" s="9" t="s">
        <v>27</v>
      </c>
      <c r="H1" s="8" t="s">
        <v>15</v>
      </c>
      <c r="I1" s="9" t="s">
        <v>7</v>
      </c>
      <c r="J1" s="9" t="s">
        <v>25</v>
      </c>
      <c r="K1" s="9" t="s">
        <v>26</v>
      </c>
      <c r="L1" s="9" t="s">
        <v>27</v>
      </c>
      <c r="N1" s="8" t="s">
        <v>16</v>
      </c>
      <c r="O1" s="9" t="s">
        <v>7</v>
      </c>
      <c r="P1" s="9" t="s">
        <v>25</v>
      </c>
      <c r="Q1" s="9" t="s">
        <v>26</v>
      </c>
      <c r="R1" s="9" t="s">
        <v>27</v>
      </c>
      <c r="T1" s="8" t="s">
        <v>0</v>
      </c>
      <c r="U1" s="9" t="s">
        <v>7</v>
      </c>
      <c r="V1" s="9" t="s">
        <v>25</v>
      </c>
      <c r="W1" s="9" t="s">
        <v>26</v>
      </c>
      <c r="X1" s="9" t="s">
        <v>27</v>
      </c>
      <c r="Z1" s="8" t="s">
        <v>9</v>
      </c>
      <c r="AA1" s="9" t="s">
        <v>7</v>
      </c>
      <c r="AB1" s="9" t="s">
        <v>25</v>
      </c>
      <c r="AC1" s="9" t="s">
        <v>26</v>
      </c>
      <c r="AD1" s="9" t="s">
        <v>27</v>
      </c>
      <c r="AE1" s="9" t="s">
        <v>34</v>
      </c>
      <c r="AG1" s="8" t="s">
        <v>1</v>
      </c>
      <c r="AH1" s="9" t="s">
        <v>7</v>
      </c>
      <c r="AI1" s="9" t="s">
        <v>25</v>
      </c>
      <c r="AJ1" s="9" t="s">
        <v>26</v>
      </c>
      <c r="AK1" s="9" t="s">
        <v>27</v>
      </c>
      <c r="AM1" s="8" t="s">
        <v>10</v>
      </c>
      <c r="AN1" s="9" t="s">
        <v>7</v>
      </c>
      <c r="AO1" s="9" t="s">
        <v>25</v>
      </c>
      <c r="AP1" s="9" t="s">
        <v>26</v>
      </c>
      <c r="AQ1" s="9" t="s">
        <v>27</v>
      </c>
      <c r="AS1" s="8" t="s">
        <v>11</v>
      </c>
      <c r="AT1" s="9" t="s">
        <v>7</v>
      </c>
      <c r="AU1" s="9" t="s">
        <v>25</v>
      </c>
      <c r="AV1" s="9" t="s">
        <v>26</v>
      </c>
      <c r="AW1" s="9" t="s">
        <v>27</v>
      </c>
      <c r="AY1" s="63" t="s">
        <v>40</v>
      </c>
      <c r="AZ1" s="9" t="s">
        <v>7</v>
      </c>
      <c r="BA1" s="9" t="s">
        <v>25</v>
      </c>
      <c r="BB1" s="9" t="s">
        <v>26</v>
      </c>
      <c r="BC1" s="9" t="s">
        <v>27</v>
      </c>
      <c r="BE1" s="63" t="s">
        <v>41</v>
      </c>
      <c r="BF1" s="9" t="s">
        <v>7</v>
      </c>
      <c r="BG1" s="9" t="s">
        <v>25</v>
      </c>
      <c r="BH1" s="9" t="s">
        <v>26</v>
      </c>
      <c r="BI1" s="9" t="s">
        <v>27</v>
      </c>
      <c r="BK1" s="8" t="s">
        <v>2</v>
      </c>
      <c r="BL1" s="9" t="s">
        <v>7</v>
      </c>
      <c r="BM1" s="9" t="s">
        <v>25</v>
      </c>
      <c r="BN1" s="9" t="s">
        <v>26</v>
      </c>
      <c r="BO1" s="9" t="s">
        <v>27</v>
      </c>
      <c r="BQ1" s="8" t="s">
        <v>17</v>
      </c>
      <c r="BR1" s="9" t="s">
        <v>7</v>
      </c>
      <c r="BS1" s="9" t="s">
        <v>25</v>
      </c>
      <c r="BT1" s="9" t="s">
        <v>26</v>
      </c>
      <c r="BU1" s="9" t="s">
        <v>27</v>
      </c>
      <c r="BW1" s="8" t="s">
        <v>18</v>
      </c>
      <c r="BX1" s="9" t="s">
        <v>7</v>
      </c>
      <c r="BY1" s="9" t="s">
        <v>25</v>
      </c>
      <c r="BZ1" s="9" t="s">
        <v>26</v>
      </c>
      <c r="CA1" s="9" t="s">
        <v>27</v>
      </c>
      <c r="CC1" s="8" t="s">
        <v>3</v>
      </c>
      <c r="CD1" s="9" t="s">
        <v>7</v>
      </c>
      <c r="CE1" s="9" t="s">
        <v>25</v>
      </c>
      <c r="CF1" s="9" t="s">
        <v>26</v>
      </c>
      <c r="CG1" s="9" t="s">
        <v>27</v>
      </c>
      <c r="CI1" s="8" t="s">
        <v>12</v>
      </c>
      <c r="CJ1" s="9" t="s">
        <v>7</v>
      </c>
      <c r="CK1" s="9" t="s">
        <v>25</v>
      </c>
      <c r="CL1" s="9" t="s">
        <v>26</v>
      </c>
      <c r="CM1" s="9" t="s">
        <v>27</v>
      </c>
      <c r="CO1" s="8" t="s">
        <v>19</v>
      </c>
      <c r="CP1" s="9" t="s">
        <v>7</v>
      </c>
      <c r="CQ1" s="9" t="s">
        <v>25</v>
      </c>
      <c r="CR1" s="9" t="s">
        <v>26</v>
      </c>
      <c r="CS1" s="9" t="s">
        <v>27</v>
      </c>
      <c r="CU1" s="8" t="s">
        <v>20</v>
      </c>
      <c r="CV1" s="9" t="s">
        <v>7</v>
      </c>
      <c r="CW1" s="9" t="s">
        <v>25</v>
      </c>
      <c r="CX1" s="9" t="s">
        <v>26</v>
      </c>
      <c r="CY1" s="9" t="s">
        <v>27</v>
      </c>
      <c r="DA1" s="8" t="s">
        <v>21</v>
      </c>
      <c r="DB1" s="9" t="s">
        <v>7</v>
      </c>
      <c r="DC1" s="9" t="s">
        <v>25</v>
      </c>
      <c r="DD1" s="9" t="s">
        <v>26</v>
      </c>
      <c r="DE1" s="9" t="s">
        <v>27</v>
      </c>
      <c r="DG1" s="8" t="s">
        <v>4</v>
      </c>
      <c r="DH1" s="9" t="s">
        <v>7</v>
      </c>
      <c r="DI1" s="9" t="s">
        <v>25</v>
      </c>
      <c r="DJ1" s="9" t="s">
        <v>26</v>
      </c>
      <c r="DK1" s="9" t="s">
        <v>27</v>
      </c>
      <c r="DM1" s="8" t="s">
        <v>5</v>
      </c>
      <c r="DN1" s="9" t="s">
        <v>7</v>
      </c>
      <c r="DO1" s="9" t="s">
        <v>25</v>
      </c>
      <c r="DP1" s="9" t="s">
        <v>26</v>
      </c>
      <c r="DQ1" s="9" t="s">
        <v>27</v>
      </c>
      <c r="DS1" s="8" t="s">
        <v>22</v>
      </c>
      <c r="DT1" s="9" t="s">
        <v>7</v>
      </c>
      <c r="DU1" s="9" t="s">
        <v>25</v>
      </c>
      <c r="DV1" s="9" t="s">
        <v>26</v>
      </c>
      <c r="DW1" s="9" t="s">
        <v>27</v>
      </c>
      <c r="DY1" s="8" t="s">
        <v>23</v>
      </c>
      <c r="DZ1" s="9" t="s">
        <v>7</v>
      </c>
      <c r="EA1" s="9" t="s">
        <v>25</v>
      </c>
      <c r="EB1" s="9" t="s">
        <v>26</v>
      </c>
      <c r="EC1" s="9" t="s">
        <v>27</v>
      </c>
      <c r="EE1" s="8" t="s">
        <v>24</v>
      </c>
      <c r="EF1" s="9" t="s">
        <v>7</v>
      </c>
      <c r="EG1" s="9" t="s">
        <v>25</v>
      </c>
      <c r="EH1" s="9" t="s">
        <v>26</v>
      </c>
      <c r="EI1" s="9" t="s">
        <v>27</v>
      </c>
      <c r="EK1" s="8" t="s">
        <v>13</v>
      </c>
      <c r="EL1" s="9" t="s">
        <v>7</v>
      </c>
      <c r="EM1" s="9" t="s">
        <v>25</v>
      </c>
      <c r="EN1" s="9" t="s">
        <v>26</v>
      </c>
      <c r="EO1" s="9" t="s">
        <v>27</v>
      </c>
      <c r="EQ1" s="8" t="s">
        <v>33</v>
      </c>
      <c r="ER1" s="9" t="s">
        <v>7</v>
      </c>
      <c r="ES1" s="9" t="s">
        <v>25</v>
      </c>
      <c r="ET1" s="9" t="s">
        <v>26</v>
      </c>
      <c r="EU1" s="9" t="s">
        <v>27</v>
      </c>
      <c r="EV1" s="68"/>
      <c r="EW1" s="8" t="s">
        <v>39</v>
      </c>
      <c r="EX1" s="9" t="s">
        <v>7</v>
      </c>
      <c r="EY1" s="9" t="s">
        <v>25</v>
      </c>
      <c r="EZ1" s="9" t="s">
        <v>26</v>
      </c>
      <c r="FA1" s="9" t="s">
        <v>27</v>
      </c>
    </row>
    <row r="2" spans="1:157" s="14" customFormat="1" ht="13.2" customHeight="1" x14ac:dyDescent="0.3">
      <c r="A2" s="58" t="s">
        <v>411</v>
      </c>
      <c r="B2" s="11">
        <v>43748</v>
      </c>
      <c r="C2" s="12">
        <v>390</v>
      </c>
      <c r="D2" s="13">
        <v>390</v>
      </c>
      <c r="E2" s="13">
        <v>390</v>
      </c>
      <c r="F2" s="13">
        <v>390</v>
      </c>
      <c r="H2" s="11">
        <v>43748</v>
      </c>
      <c r="I2" s="15">
        <v>170</v>
      </c>
      <c r="J2" s="13">
        <v>170</v>
      </c>
      <c r="K2" s="13">
        <v>170</v>
      </c>
      <c r="L2" s="13">
        <v>170</v>
      </c>
      <c r="N2" s="11">
        <v>43748</v>
      </c>
      <c r="O2" s="16">
        <v>6.8</v>
      </c>
      <c r="P2" s="17">
        <v>6.8</v>
      </c>
      <c r="Q2" s="17">
        <v>6.8</v>
      </c>
      <c r="R2" s="17">
        <v>6.8</v>
      </c>
      <c r="T2" s="11">
        <v>43748</v>
      </c>
      <c r="U2" s="18">
        <v>74.7</v>
      </c>
      <c r="V2" s="19">
        <v>74.7</v>
      </c>
      <c r="W2" s="19">
        <v>74.7</v>
      </c>
      <c r="X2" s="19">
        <v>74.7</v>
      </c>
      <c r="Z2" s="11">
        <v>43748</v>
      </c>
      <c r="AA2" s="18">
        <v>19.600000000000001</v>
      </c>
      <c r="AB2" s="19">
        <v>19.600000000000001</v>
      </c>
      <c r="AC2" s="19">
        <v>19.600000000000001</v>
      </c>
      <c r="AD2" s="19">
        <v>19.600000000000001</v>
      </c>
      <c r="AE2" s="19">
        <v>0</v>
      </c>
      <c r="AG2" s="11">
        <v>43748</v>
      </c>
      <c r="AH2" s="16">
        <v>14.1</v>
      </c>
      <c r="AI2" s="19">
        <v>14.1</v>
      </c>
      <c r="AJ2" s="19">
        <v>14.1</v>
      </c>
      <c r="AK2" s="19">
        <v>14.1</v>
      </c>
      <c r="AM2" s="11">
        <v>43748</v>
      </c>
      <c r="AN2" s="20">
        <v>0.03</v>
      </c>
      <c r="AO2" s="21">
        <v>0.03</v>
      </c>
      <c r="AP2" s="21">
        <v>0.03</v>
      </c>
      <c r="AQ2" s="21">
        <v>0.03</v>
      </c>
      <c r="AS2" s="11">
        <v>43748</v>
      </c>
      <c r="AT2" s="22">
        <v>0.22600000000000001</v>
      </c>
      <c r="AU2" s="17">
        <v>0.22600000000000001</v>
      </c>
      <c r="AV2" s="17">
        <v>0.22600000000000001</v>
      </c>
      <c r="AW2" s="17">
        <v>0.22600000000000001</v>
      </c>
      <c r="AY2" s="11">
        <v>43748</v>
      </c>
      <c r="AZ2" s="74">
        <v>0.5</v>
      </c>
      <c r="BA2" s="17">
        <v>0.5</v>
      </c>
      <c r="BB2" s="17">
        <v>0.5</v>
      </c>
      <c r="BC2" s="17">
        <v>0.5</v>
      </c>
      <c r="BE2" s="11">
        <v>43748</v>
      </c>
      <c r="BF2" s="24">
        <v>5</v>
      </c>
      <c r="BG2" s="17">
        <v>5</v>
      </c>
      <c r="BH2" s="17">
        <v>5</v>
      </c>
      <c r="BI2" s="17">
        <v>5</v>
      </c>
      <c r="BK2" s="11">
        <v>43748</v>
      </c>
      <c r="BL2" s="18">
        <v>12.34</v>
      </c>
      <c r="BM2" s="19">
        <v>12.34</v>
      </c>
      <c r="BN2" s="19">
        <v>12.34</v>
      </c>
      <c r="BO2" s="19">
        <v>12.34</v>
      </c>
      <c r="BQ2" s="11">
        <v>43748</v>
      </c>
      <c r="BR2" s="12">
        <v>28</v>
      </c>
      <c r="BS2" s="13">
        <v>28</v>
      </c>
      <c r="BT2" s="13">
        <v>28</v>
      </c>
      <c r="BU2" s="13">
        <v>28</v>
      </c>
      <c r="BW2" s="11">
        <v>43748</v>
      </c>
      <c r="BX2" s="18">
        <v>44.2</v>
      </c>
      <c r="BY2" s="19">
        <v>44.2</v>
      </c>
      <c r="BZ2" s="19">
        <v>44.2</v>
      </c>
      <c r="CA2" s="19">
        <v>44.2</v>
      </c>
      <c r="CC2" s="11">
        <v>43748</v>
      </c>
      <c r="CD2" s="24">
        <v>6.4</v>
      </c>
      <c r="CE2" s="17">
        <v>6.4</v>
      </c>
      <c r="CF2" s="17">
        <v>6.4</v>
      </c>
      <c r="CG2" s="17">
        <v>6.4</v>
      </c>
      <c r="CI2" s="11">
        <v>43748</v>
      </c>
      <c r="CJ2" s="22">
        <v>6.91</v>
      </c>
      <c r="CK2" s="17">
        <v>6.91</v>
      </c>
      <c r="CL2" s="17">
        <v>6.91</v>
      </c>
      <c r="CM2" s="17">
        <v>6.91</v>
      </c>
      <c r="CO2" s="11">
        <v>43748</v>
      </c>
      <c r="CP2" s="25">
        <v>7.4999999999999997E-2</v>
      </c>
      <c r="CQ2" s="21">
        <v>7.4999999999999997E-2</v>
      </c>
      <c r="CR2" s="21">
        <v>7.4999999999999997E-2</v>
      </c>
      <c r="CS2" s="21">
        <v>7.4999999999999997E-2</v>
      </c>
      <c r="CU2" s="11">
        <v>43748</v>
      </c>
      <c r="CV2" s="26">
        <v>0.25</v>
      </c>
      <c r="CW2" s="21">
        <v>0.25</v>
      </c>
      <c r="CX2" s="21">
        <v>0.25</v>
      </c>
      <c r="CY2" s="21">
        <v>0.25</v>
      </c>
      <c r="DA2" s="11">
        <v>43748</v>
      </c>
      <c r="DB2" s="22">
        <v>0.49099999999999999</v>
      </c>
      <c r="DC2" s="17">
        <v>0.49099999999999999</v>
      </c>
      <c r="DD2" s="17">
        <v>0.49099999999999999</v>
      </c>
      <c r="DE2" s="17">
        <v>0.49099999999999999</v>
      </c>
      <c r="DG2" s="11">
        <v>43748</v>
      </c>
      <c r="DH2" s="27">
        <v>1.2</v>
      </c>
      <c r="DI2" s="19">
        <v>1.2</v>
      </c>
      <c r="DJ2" s="19">
        <v>1.2</v>
      </c>
      <c r="DK2" s="19">
        <v>1.2</v>
      </c>
      <c r="DM2" s="11">
        <v>43748</v>
      </c>
      <c r="DN2" s="18">
        <v>25</v>
      </c>
      <c r="DO2" s="19">
        <v>25</v>
      </c>
      <c r="DP2" s="19">
        <v>25</v>
      </c>
      <c r="DQ2" s="19">
        <v>25</v>
      </c>
      <c r="DS2" s="11">
        <v>43748</v>
      </c>
      <c r="DT2" s="18">
        <v>10</v>
      </c>
      <c r="DU2" s="19">
        <v>10</v>
      </c>
      <c r="DV2" s="19">
        <v>10</v>
      </c>
      <c r="DW2" s="19">
        <v>10</v>
      </c>
      <c r="DY2" s="11">
        <v>43748</v>
      </c>
      <c r="DZ2" s="18">
        <v>15.6</v>
      </c>
      <c r="EA2" s="19">
        <v>15.6</v>
      </c>
      <c r="EB2" s="19">
        <v>15.6</v>
      </c>
      <c r="EC2" s="19">
        <v>15.6</v>
      </c>
      <c r="ED2" s="66">
        <v>0</v>
      </c>
      <c r="EE2" s="11">
        <v>43748</v>
      </c>
      <c r="EF2" s="23">
        <v>2.1800000000000002</v>
      </c>
      <c r="EG2" s="17">
        <v>2.1800000000000002</v>
      </c>
      <c r="EH2" s="17">
        <v>2.1800000000000002</v>
      </c>
      <c r="EI2" s="17">
        <v>2.1800000000000002</v>
      </c>
      <c r="EK2" s="11">
        <v>43748</v>
      </c>
      <c r="EL2" s="26">
        <v>2E-3</v>
      </c>
      <c r="EM2" s="21">
        <v>2E-3</v>
      </c>
      <c r="EN2" s="21">
        <v>2E-3</v>
      </c>
      <c r="EO2" s="21">
        <v>2E-3</v>
      </c>
      <c r="EQ2" s="11">
        <v>43748</v>
      </c>
      <c r="ER2" s="22">
        <v>1</v>
      </c>
      <c r="ES2" s="17">
        <v>1</v>
      </c>
      <c r="ET2" s="17">
        <v>1</v>
      </c>
      <c r="EU2" s="17">
        <v>1</v>
      </c>
      <c r="EV2" s="69"/>
      <c r="EW2" s="11">
        <v>43748</v>
      </c>
      <c r="EX2" s="71">
        <v>1E-3</v>
      </c>
      <c r="EY2" s="72">
        <v>1E-3</v>
      </c>
      <c r="EZ2" s="72">
        <v>1E-3</v>
      </c>
      <c r="FA2" s="72">
        <v>1E-3</v>
      </c>
    </row>
    <row r="3" spans="1:157" s="14" customFormat="1" ht="13.2" customHeight="1" x14ac:dyDescent="0.3">
      <c r="A3" s="58" t="s">
        <v>408</v>
      </c>
      <c r="B3" s="11">
        <v>43818</v>
      </c>
      <c r="C3" s="12">
        <v>340</v>
      </c>
      <c r="D3" s="13">
        <v>340</v>
      </c>
      <c r="E3" s="13">
        <v>340</v>
      </c>
      <c r="F3" s="13">
        <v>340</v>
      </c>
      <c r="H3" s="11">
        <v>43818</v>
      </c>
      <c r="I3" s="15">
        <v>81</v>
      </c>
      <c r="J3" s="13">
        <v>81</v>
      </c>
      <c r="K3" s="13">
        <v>81</v>
      </c>
      <c r="L3" s="13">
        <v>81</v>
      </c>
      <c r="N3" s="11">
        <v>43818</v>
      </c>
      <c r="O3" s="16">
        <v>5.8</v>
      </c>
      <c r="P3" s="17">
        <v>5.8</v>
      </c>
      <c r="Q3" s="17">
        <v>5.8</v>
      </c>
      <c r="R3" s="17">
        <v>5.8</v>
      </c>
      <c r="T3" s="11">
        <v>43818</v>
      </c>
      <c r="U3" s="18">
        <v>69.5</v>
      </c>
      <c r="V3" s="19">
        <v>69.5</v>
      </c>
      <c r="W3" s="19">
        <v>69.5</v>
      </c>
      <c r="X3" s="19">
        <v>69.5</v>
      </c>
      <c r="Z3" s="11">
        <v>43818</v>
      </c>
      <c r="AA3" s="18">
        <v>23.9</v>
      </c>
      <c r="AB3" s="19">
        <v>23.9</v>
      </c>
      <c r="AC3" s="19">
        <v>23.9</v>
      </c>
      <c r="AD3" s="19">
        <v>23.9</v>
      </c>
      <c r="AE3" s="19">
        <v>0</v>
      </c>
      <c r="AG3" s="11">
        <v>43818</v>
      </c>
      <c r="AH3" s="16">
        <v>9.58</v>
      </c>
      <c r="AI3" s="19">
        <v>9.58</v>
      </c>
      <c r="AJ3" s="19">
        <v>9.58</v>
      </c>
      <c r="AK3" s="19">
        <v>9.58</v>
      </c>
      <c r="AM3" s="11">
        <v>43818</v>
      </c>
      <c r="AN3" s="20">
        <v>0.03</v>
      </c>
      <c r="AO3" s="21">
        <v>0.03</v>
      </c>
      <c r="AP3" s="21">
        <v>0.03</v>
      </c>
      <c r="AQ3" s="21">
        <v>0.03</v>
      </c>
      <c r="AS3" s="11">
        <v>43818</v>
      </c>
      <c r="AT3" s="22">
        <v>0.73599999999999999</v>
      </c>
      <c r="AU3" s="17">
        <v>0.73599999999999999</v>
      </c>
      <c r="AV3" s="17">
        <v>0.73599999999999999</v>
      </c>
      <c r="AW3" s="17">
        <v>0.73599999999999999</v>
      </c>
      <c r="AY3" s="11">
        <v>43818</v>
      </c>
      <c r="AZ3" s="74">
        <v>0.92400000000000004</v>
      </c>
      <c r="BA3" s="17">
        <v>0.92400000000000004</v>
      </c>
      <c r="BB3" s="17">
        <v>0.92400000000000004</v>
      </c>
      <c r="BC3" s="17">
        <v>0.92400000000000004</v>
      </c>
      <c r="BE3" s="11">
        <v>43818</v>
      </c>
      <c r="BF3" s="24">
        <v>5</v>
      </c>
      <c r="BG3" s="17">
        <v>5</v>
      </c>
      <c r="BH3" s="17">
        <v>5</v>
      </c>
      <c r="BI3" s="17">
        <v>5</v>
      </c>
      <c r="BK3" s="11">
        <v>43818</v>
      </c>
      <c r="BL3" s="18">
        <v>11.56</v>
      </c>
      <c r="BM3" s="19">
        <v>11.56</v>
      </c>
      <c r="BN3" s="19">
        <v>11.56</v>
      </c>
      <c r="BO3" s="19">
        <v>11.56</v>
      </c>
      <c r="BQ3" s="11">
        <v>43818</v>
      </c>
      <c r="BR3" s="12">
        <v>28</v>
      </c>
      <c r="BS3" s="13">
        <v>28</v>
      </c>
      <c r="BT3" s="13">
        <v>28</v>
      </c>
      <c r="BU3" s="13">
        <v>28</v>
      </c>
      <c r="BW3" s="11">
        <v>43818</v>
      </c>
      <c r="BX3" s="18">
        <v>49</v>
      </c>
      <c r="BY3" s="19">
        <v>49</v>
      </c>
      <c r="BZ3" s="19">
        <v>49</v>
      </c>
      <c r="CA3" s="19">
        <v>49</v>
      </c>
      <c r="CC3" s="11">
        <v>43818</v>
      </c>
      <c r="CD3" s="24">
        <v>2.569</v>
      </c>
      <c r="CE3" s="17">
        <v>2.569</v>
      </c>
      <c r="CF3" s="17">
        <v>2.569</v>
      </c>
      <c r="CG3" s="17">
        <v>2.569</v>
      </c>
      <c r="CI3" s="11">
        <v>43818</v>
      </c>
      <c r="CJ3" s="22">
        <v>6.65</v>
      </c>
      <c r="CK3" s="17">
        <v>6.65</v>
      </c>
      <c r="CL3" s="17">
        <v>6.65</v>
      </c>
      <c r="CM3" s="17">
        <v>6.65</v>
      </c>
      <c r="CO3" s="11">
        <v>43818</v>
      </c>
      <c r="CP3" s="25">
        <v>0.01</v>
      </c>
      <c r="CQ3" s="21">
        <v>0.01</v>
      </c>
      <c r="CR3" s="21">
        <v>0.01</v>
      </c>
      <c r="CS3" s="21">
        <v>0.01</v>
      </c>
      <c r="CU3" s="11">
        <v>43818</v>
      </c>
      <c r="CV3" s="26">
        <v>0.25</v>
      </c>
      <c r="CW3" s="21">
        <v>0.25</v>
      </c>
      <c r="CX3" s="21">
        <v>0.25</v>
      </c>
      <c r="CY3" s="21">
        <v>0.25</v>
      </c>
      <c r="DA3" s="11">
        <v>43818</v>
      </c>
      <c r="DB3" s="22">
        <v>0.32300000000000001</v>
      </c>
      <c r="DC3" s="17">
        <v>0.32300000000000001</v>
      </c>
      <c r="DD3" s="17">
        <v>0.32300000000000001</v>
      </c>
      <c r="DE3" s="17">
        <v>0.32300000000000001</v>
      </c>
      <c r="DG3" s="11">
        <v>43818</v>
      </c>
      <c r="DH3" s="27">
        <v>1.2</v>
      </c>
      <c r="DI3" s="19">
        <v>1.2</v>
      </c>
      <c r="DJ3" s="19">
        <v>1.2</v>
      </c>
      <c r="DK3" s="19">
        <v>1.2</v>
      </c>
      <c r="DM3" s="11">
        <v>43818</v>
      </c>
      <c r="DN3" s="18">
        <v>25</v>
      </c>
      <c r="DO3" s="19">
        <v>25</v>
      </c>
      <c r="DP3" s="19">
        <v>25</v>
      </c>
      <c r="DQ3" s="19">
        <v>25</v>
      </c>
      <c r="DS3" s="11">
        <v>43818</v>
      </c>
      <c r="DT3" s="18">
        <v>10</v>
      </c>
      <c r="DU3" s="19">
        <v>10</v>
      </c>
      <c r="DV3" s="19">
        <v>10</v>
      </c>
      <c r="DW3" s="19">
        <v>10</v>
      </c>
      <c r="DY3" s="11">
        <v>43818</v>
      </c>
      <c r="DZ3" s="18">
        <v>17.57</v>
      </c>
      <c r="EA3" s="19">
        <v>17.57</v>
      </c>
      <c r="EB3" s="19">
        <v>17.57</v>
      </c>
      <c r="EC3" s="19">
        <v>17.57</v>
      </c>
      <c r="ED3" s="66">
        <v>0</v>
      </c>
      <c r="EE3" s="11">
        <v>43818</v>
      </c>
      <c r="EF3" s="23">
        <v>1.43</v>
      </c>
      <c r="EG3" s="17">
        <v>1.43</v>
      </c>
      <c r="EH3" s="17">
        <v>1.43</v>
      </c>
      <c r="EI3" s="17">
        <v>1.43</v>
      </c>
      <c r="EK3" s="11">
        <v>43818</v>
      </c>
      <c r="EL3" s="26">
        <v>2E-3</v>
      </c>
      <c r="EM3" s="21">
        <v>2E-3</v>
      </c>
      <c r="EN3" s="21">
        <v>2E-3</v>
      </c>
      <c r="EO3" s="21">
        <v>2E-3</v>
      </c>
      <c r="EQ3" s="11">
        <v>43818</v>
      </c>
      <c r="ER3" s="22">
        <v>1</v>
      </c>
      <c r="ES3" s="17">
        <v>1</v>
      </c>
      <c r="ET3" s="17">
        <v>1</v>
      </c>
      <c r="EU3" s="17">
        <v>1</v>
      </c>
      <c r="EV3" s="69"/>
      <c r="EW3" s="11">
        <v>43818</v>
      </c>
      <c r="EX3" s="71">
        <v>1E-3</v>
      </c>
      <c r="EY3" s="72">
        <v>1E-3</v>
      </c>
      <c r="EZ3" s="72">
        <v>1E-3</v>
      </c>
      <c r="FA3" s="72">
        <v>1E-3</v>
      </c>
    </row>
    <row r="4" spans="1:157" s="14" customFormat="1" ht="13.2" customHeight="1" x14ac:dyDescent="0.3">
      <c r="A4" s="58" t="s">
        <v>408</v>
      </c>
      <c r="B4" s="11">
        <v>43887</v>
      </c>
      <c r="C4" s="12">
        <v>94</v>
      </c>
      <c r="D4" s="13">
        <v>94</v>
      </c>
      <c r="E4" s="13">
        <v>94</v>
      </c>
      <c r="F4" s="13">
        <v>94</v>
      </c>
      <c r="H4" s="11">
        <v>43887</v>
      </c>
      <c r="I4" s="15">
        <v>26</v>
      </c>
      <c r="J4" s="13">
        <v>26</v>
      </c>
      <c r="K4" s="13">
        <v>26</v>
      </c>
      <c r="L4" s="13">
        <v>26</v>
      </c>
      <c r="N4" s="11">
        <v>43887</v>
      </c>
      <c r="O4" s="16">
        <v>4.2</v>
      </c>
      <c r="P4" s="17">
        <v>4.2</v>
      </c>
      <c r="Q4" s="17">
        <v>4.2</v>
      </c>
      <c r="R4" s="17">
        <v>4.2</v>
      </c>
      <c r="T4" s="11">
        <v>43887</v>
      </c>
      <c r="U4" s="18">
        <v>52.2</v>
      </c>
      <c r="V4" s="19">
        <v>52.2</v>
      </c>
      <c r="W4" s="19">
        <v>52.2</v>
      </c>
      <c r="X4" s="19">
        <v>52.2</v>
      </c>
      <c r="Z4" s="11">
        <v>43887</v>
      </c>
      <c r="AA4" s="18">
        <v>26</v>
      </c>
      <c r="AB4" s="19">
        <v>26</v>
      </c>
      <c r="AC4" s="19">
        <v>26</v>
      </c>
      <c r="AD4" s="19">
        <v>26</v>
      </c>
      <c r="AE4" s="19">
        <v>0</v>
      </c>
      <c r="AG4" s="11">
        <v>43887</v>
      </c>
      <c r="AH4" s="16">
        <v>6.22</v>
      </c>
      <c r="AI4" s="19">
        <v>6.22</v>
      </c>
      <c r="AJ4" s="19">
        <v>6.22</v>
      </c>
      <c r="AK4" s="19">
        <v>6.22</v>
      </c>
      <c r="AM4" s="11">
        <v>43887</v>
      </c>
      <c r="AN4" s="20">
        <v>0.03</v>
      </c>
      <c r="AO4" s="21">
        <v>0.03</v>
      </c>
      <c r="AP4" s="21">
        <v>0.03</v>
      </c>
      <c r="AQ4" s="21">
        <v>0.03</v>
      </c>
      <c r="AS4" s="11">
        <v>43887</v>
      </c>
      <c r="AT4" s="22">
        <v>0.66900000000000004</v>
      </c>
      <c r="AU4" s="17">
        <v>0.66900000000000004</v>
      </c>
      <c r="AV4" s="17">
        <v>0.66900000000000004</v>
      </c>
      <c r="AW4" s="17">
        <v>0.66900000000000004</v>
      </c>
      <c r="AY4" s="11">
        <v>43887</v>
      </c>
      <c r="AZ4" s="74">
        <v>0.5</v>
      </c>
      <c r="BA4" s="17">
        <v>0.5</v>
      </c>
      <c r="BB4" s="17">
        <v>0.5</v>
      </c>
      <c r="BC4" s="17">
        <v>0.5</v>
      </c>
      <c r="BE4" s="11">
        <v>43887</v>
      </c>
      <c r="BF4" s="24">
        <v>5</v>
      </c>
      <c r="BG4" s="17">
        <v>5</v>
      </c>
      <c r="BH4" s="17">
        <v>5</v>
      </c>
      <c r="BI4" s="17">
        <v>5</v>
      </c>
      <c r="BK4" s="11">
        <v>43887</v>
      </c>
      <c r="BL4" s="18">
        <v>8.66</v>
      </c>
      <c r="BM4" s="19">
        <v>8.66</v>
      </c>
      <c r="BN4" s="19">
        <v>8.66</v>
      </c>
      <c r="BO4" s="19">
        <v>8.66</v>
      </c>
      <c r="BQ4" s="11">
        <v>43887</v>
      </c>
      <c r="BR4" s="12">
        <v>28</v>
      </c>
      <c r="BS4" s="13">
        <v>28</v>
      </c>
      <c r="BT4" s="13">
        <v>28</v>
      </c>
      <c r="BU4" s="13">
        <v>28</v>
      </c>
      <c r="BW4" s="11">
        <v>43887</v>
      </c>
      <c r="BX4" s="18">
        <v>48.1</v>
      </c>
      <c r="BY4" s="19">
        <v>48.1</v>
      </c>
      <c r="BZ4" s="19">
        <v>48.1</v>
      </c>
      <c r="CA4" s="19">
        <v>48.1</v>
      </c>
      <c r="CC4" s="11">
        <v>43887</v>
      </c>
      <c r="CD4" s="24">
        <v>2.9</v>
      </c>
      <c r="CE4" s="17">
        <v>2.9</v>
      </c>
      <c r="CF4" s="17">
        <v>2.9</v>
      </c>
      <c r="CG4" s="17">
        <v>2.9</v>
      </c>
      <c r="CI4" s="11">
        <v>43887</v>
      </c>
      <c r="CJ4" s="22">
        <v>6.7</v>
      </c>
      <c r="CK4" s="17">
        <v>6.7</v>
      </c>
      <c r="CL4" s="17">
        <v>6.7</v>
      </c>
      <c r="CM4" s="17">
        <v>6.7</v>
      </c>
      <c r="CO4" s="11">
        <v>43887</v>
      </c>
      <c r="CP4" s="25">
        <v>6.9000000000000006E-2</v>
      </c>
      <c r="CQ4" s="21">
        <v>6.9000000000000006E-2</v>
      </c>
      <c r="CR4" s="21">
        <v>6.9000000000000006E-2</v>
      </c>
      <c r="CS4" s="21">
        <v>6.9000000000000006E-2</v>
      </c>
      <c r="CU4" s="11">
        <v>43887</v>
      </c>
      <c r="CV4" s="26">
        <v>0.25</v>
      </c>
      <c r="CW4" s="21">
        <v>0.25</v>
      </c>
      <c r="CX4" s="21">
        <v>0.25</v>
      </c>
      <c r="CY4" s="21">
        <v>0.25</v>
      </c>
      <c r="DA4" s="11">
        <v>43887</v>
      </c>
      <c r="DB4" s="22">
        <v>0.06</v>
      </c>
      <c r="DC4" s="17">
        <v>0.06</v>
      </c>
      <c r="DD4" s="17">
        <v>0.06</v>
      </c>
      <c r="DE4" s="17">
        <v>0.06</v>
      </c>
      <c r="DG4" s="11">
        <v>43887</v>
      </c>
      <c r="DH4" s="27">
        <v>1.2</v>
      </c>
      <c r="DI4" s="19">
        <v>1.2</v>
      </c>
      <c r="DJ4" s="19">
        <v>1.2</v>
      </c>
      <c r="DK4" s="19">
        <v>1.2</v>
      </c>
      <c r="DM4" s="11">
        <v>43887</v>
      </c>
      <c r="DN4" s="18">
        <v>25</v>
      </c>
      <c r="DO4" s="19">
        <v>25</v>
      </c>
      <c r="DP4" s="19">
        <v>25</v>
      </c>
      <c r="DQ4" s="19">
        <v>25</v>
      </c>
      <c r="DS4" s="11">
        <v>43887</v>
      </c>
      <c r="DT4" s="18">
        <v>10</v>
      </c>
      <c r="DU4" s="19">
        <v>10</v>
      </c>
      <c r="DV4" s="19">
        <v>10</v>
      </c>
      <c r="DW4" s="19">
        <v>10</v>
      </c>
      <c r="DY4" s="11">
        <v>43887</v>
      </c>
      <c r="DZ4" s="18">
        <v>16.16</v>
      </c>
      <c r="EA4" s="19">
        <v>16.16</v>
      </c>
      <c r="EB4" s="19">
        <v>16.16</v>
      </c>
      <c r="EC4" s="19">
        <v>16.16</v>
      </c>
      <c r="ED4" s="66">
        <v>0</v>
      </c>
      <c r="EE4" s="11">
        <v>43887</v>
      </c>
      <c r="EF4" s="23">
        <v>2.7</v>
      </c>
      <c r="EG4" s="17">
        <v>2.7</v>
      </c>
      <c r="EH4" s="17">
        <v>2.7</v>
      </c>
      <c r="EI4" s="17">
        <v>2.7</v>
      </c>
      <c r="EK4" s="11">
        <v>43887</v>
      </c>
      <c r="EL4" s="26">
        <v>2E-3</v>
      </c>
      <c r="EM4" s="21">
        <v>2E-3</v>
      </c>
      <c r="EN4" s="21">
        <v>2E-3</v>
      </c>
      <c r="EO4" s="21">
        <v>2E-3</v>
      </c>
      <c r="EQ4" s="11">
        <v>43887</v>
      </c>
      <c r="ER4" s="22">
        <v>1</v>
      </c>
      <c r="ES4" s="17">
        <v>1</v>
      </c>
      <c r="ET4" s="17">
        <v>1</v>
      </c>
      <c r="EU4" s="17">
        <v>1</v>
      </c>
      <c r="EV4" s="69"/>
      <c r="EW4" s="11">
        <v>43887</v>
      </c>
      <c r="EX4" s="71">
        <v>1E-3</v>
      </c>
      <c r="EY4" s="72">
        <v>1E-3</v>
      </c>
      <c r="EZ4" s="72">
        <v>1E-3</v>
      </c>
      <c r="FA4" s="72">
        <v>1E-3</v>
      </c>
    </row>
    <row r="5" spans="1:157" s="14" customFormat="1" ht="13.2" customHeight="1" x14ac:dyDescent="0.3">
      <c r="A5" s="58" t="s">
        <v>409</v>
      </c>
      <c r="B5" s="11">
        <v>43936</v>
      </c>
      <c r="C5" s="12">
        <v>150</v>
      </c>
      <c r="D5" s="13">
        <v>150</v>
      </c>
      <c r="E5" s="13">
        <v>150</v>
      </c>
      <c r="F5" s="13">
        <v>150</v>
      </c>
      <c r="H5" s="11">
        <v>43936</v>
      </c>
      <c r="I5" s="15">
        <v>70</v>
      </c>
      <c r="J5" s="13">
        <v>70</v>
      </c>
      <c r="K5" s="13">
        <v>70</v>
      </c>
      <c r="L5" s="13">
        <v>70</v>
      </c>
      <c r="N5" s="11">
        <v>43936</v>
      </c>
      <c r="O5" s="16">
        <v>5.9</v>
      </c>
      <c r="P5" s="17">
        <v>5.9</v>
      </c>
      <c r="Q5" s="17">
        <v>5.9</v>
      </c>
      <c r="R5" s="17">
        <v>5.9</v>
      </c>
      <c r="T5" s="11">
        <v>43936</v>
      </c>
      <c r="U5" s="18">
        <v>70.2</v>
      </c>
      <c r="V5" s="19">
        <v>70.2</v>
      </c>
      <c r="W5" s="19">
        <v>70.2</v>
      </c>
      <c r="X5" s="19">
        <v>70.2</v>
      </c>
      <c r="Z5" s="11">
        <v>43936</v>
      </c>
      <c r="AA5" s="18">
        <v>24</v>
      </c>
      <c r="AB5" s="19">
        <v>24</v>
      </c>
      <c r="AC5" s="19">
        <v>24</v>
      </c>
      <c r="AD5" s="19">
        <v>24</v>
      </c>
      <c r="AE5" s="19">
        <v>0</v>
      </c>
      <c r="AG5" s="11">
        <v>43936</v>
      </c>
      <c r="AH5" s="16">
        <v>4.97</v>
      </c>
      <c r="AI5" s="19">
        <v>4.97</v>
      </c>
      <c r="AJ5" s="19">
        <v>4.97</v>
      </c>
      <c r="AK5" s="19">
        <v>4.97</v>
      </c>
      <c r="AM5" s="11">
        <v>43936</v>
      </c>
      <c r="AN5" s="20">
        <v>0.03</v>
      </c>
      <c r="AO5" s="21">
        <v>0.03</v>
      </c>
      <c r="AP5" s="21">
        <v>0.03</v>
      </c>
      <c r="AQ5" s="21">
        <v>0.03</v>
      </c>
      <c r="AS5" s="11">
        <v>43936</v>
      </c>
      <c r="AT5" s="22">
        <v>0.68400000000000005</v>
      </c>
      <c r="AU5" s="17">
        <v>0.68400000000000005</v>
      </c>
      <c r="AV5" s="17">
        <v>0.68400000000000005</v>
      </c>
      <c r="AW5" s="17">
        <v>0.68400000000000005</v>
      </c>
      <c r="AY5" s="11">
        <v>43936</v>
      </c>
      <c r="AZ5" s="74">
        <v>0.5</v>
      </c>
      <c r="BA5" s="17">
        <v>0.5</v>
      </c>
      <c r="BB5" s="17">
        <v>0.5</v>
      </c>
      <c r="BC5" s="17">
        <v>0.5</v>
      </c>
      <c r="BE5" s="11">
        <v>43936</v>
      </c>
      <c r="BF5" s="24">
        <v>5</v>
      </c>
      <c r="BG5" s="17">
        <v>5</v>
      </c>
      <c r="BH5" s="17">
        <v>5</v>
      </c>
      <c r="BI5" s="17">
        <v>5</v>
      </c>
      <c r="BK5" s="11">
        <v>43936</v>
      </c>
      <c r="BL5" s="18">
        <v>14.58</v>
      </c>
      <c r="BM5" s="19">
        <v>14.58</v>
      </c>
      <c r="BN5" s="19">
        <v>14.58</v>
      </c>
      <c r="BO5" s="19">
        <v>14.58</v>
      </c>
      <c r="BQ5" s="11">
        <v>43936</v>
      </c>
      <c r="BR5" s="12">
        <v>28</v>
      </c>
      <c r="BS5" s="13">
        <v>28</v>
      </c>
      <c r="BT5" s="13">
        <v>28</v>
      </c>
      <c r="BU5" s="13">
        <v>28</v>
      </c>
      <c r="BW5" s="11">
        <v>43936</v>
      </c>
      <c r="BX5" s="18">
        <v>49.3</v>
      </c>
      <c r="BY5" s="19">
        <v>49.3</v>
      </c>
      <c r="BZ5" s="19">
        <v>49.3</v>
      </c>
      <c r="CA5" s="19">
        <v>49.3</v>
      </c>
      <c r="CC5" s="11">
        <v>43936</v>
      </c>
      <c r="CD5" s="24">
        <v>3.24</v>
      </c>
      <c r="CE5" s="17">
        <v>3.24</v>
      </c>
      <c r="CF5" s="17">
        <v>3.24</v>
      </c>
      <c r="CG5" s="17">
        <v>3.24</v>
      </c>
      <c r="CI5" s="11">
        <v>43936</v>
      </c>
      <c r="CJ5" s="22">
        <v>6.76</v>
      </c>
      <c r="CK5" s="17">
        <v>6.76</v>
      </c>
      <c r="CL5" s="17">
        <v>6.76</v>
      </c>
      <c r="CM5" s="17">
        <v>6.76</v>
      </c>
      <c r="CO5" s="11">
        <v>43936</v>
      </c>
      <c r="CP5" s="25">
        <v>6.8000000000000005E-2</v>
      </c>
      <c r="CQ5" s="21">
        <v>6.8000000000000005E-2</v>
      </c>
      <c r="CR5" s="21">
        <v>6.8000000000000005E-2</v>
      </c>
      <c r="CS5" s="21">
        <v>6.8000000000000005E-2</v>
      </c>
      <c r="CU5" s="11">
        <v>43936</v>
      </c>
      <c r="CV5" s="26">
        <v>0.25</v>
      </c>
      <c r="CW5" s="21">
        <v>0.25</v>
      </c>
      <c r="CX5" s="21">
        <v>0.25</v>
      </c>
      <c r="CY5" s="21">
        <v>0.25</v>
      </c>
      <c r="DA5" s="11">
        <v>43936</v>
      </c>
      <c r="DB5" s="22">
        <v>0.626</v>
      </c>
      <c r="DC5" s="17">
        <v>0.626</v>
      </c>
      <c r="DD5" s="17">
        <v>0.626</v>
      </c>
      <c r="DE5" s="17">
        <v>0.626</v>
      </c>
      <c r="DG5" s="11">
        <v>43936</v>
      </c>
      <c r="DH5" s="27">
        <v>4</v>
      </c>
      <c r="DI5" s="19">
        <v>4</v>
      </c>
      <c r="DJ5" s="19">
        <v>4</v>
      </c>
      <c r="DK5" s="19">
        <v>4</v>
      </c>
      <c r="DM5" s="11">
        <v>43936</v>
      </c>
      <c r="DN5" s="18">
        <v>25</v>
      </c>
      <c r="DO5" s="19">
        <v>25</v>
      </c>
      <c r="DP5" s="19">
        <v>25</v>
      </c>
      <c r="DQ5" s="19">
        <v>25</v>
      </c>
      <c r="DS5" s="11">
        <v>43936</v>
      </c>
      <c r="DT5" s="18">
        <v>10</v>
      </c>
      <c r="DU5" s="19">
        <v>10</v>
      </c>
      <c r="DV5" s="19">
        <v>10</v>
      </c>
      <c r="DW5" s="19">
        <v>10</v>
      </c>
      <c r="DY5" s="11">
        <v>43936</v>
      </c>
      <c r="DZ5" s="18">
        <v>18.96</v>
      </c>
      <c r="EA5" s="19">
        <v>18.96</v>
      </c>
      <c r="EB5" s="19">
        <v>18.96</v>
      </c>
      <c r="EC5" s="19">
        <v>18.96</v>
      </c>
      <c r="ED5" s="66">
        <v>0</v>
      </c>
      <c r="EE5" s="11">
        <v>43936</v>
      </c>
      <c r="EF5" s="23">
        <v>2.4</v>
      </c>
      <c r="EG5" s="17">
        <v>2.4</v>
      </c>
      <c r="EH5" s="17">
        <v>2.4</v>
      </c>
      <c r="EI5" s="17">
        <v>2.4</v>
      </c>
      <c r="EK5" s="11">
        <v>43936</v>
      </c>
      <c r="EL5" s="26">
        <v>2E-3</v>
      </c>
      <c r="EM5" s="21">
        <v>2E-3</v>
      </c>
      <c r="EN5" s="21">
        <v>2E-3</v>
      </c>
      <c r="EO5" s="21">
        <v>2E-3</v>
      </c>
      <c r="EQ5" s="11">
        <v>43936</v>
      </c>
      <c r="ER5" s="22">
        <v>3</v>
      </c>
      <c r="ES5" s="17">
        <v>3</v>
      </c>
      <c r="ET5" s="17">
        <v>3</v>
      </c>
      <c r="EU5" s="17">
        <v>3</v>
      </c>
      <c r="EV5" s="69"/>
      <c r="EW5" s="11">
        <v>43936</v>
      </c>
      <c r="EX5" s="71">
        <v>1E-3</v>
      </c>
      <c r="EY5" s="72">
        <v>1E-3</v>
      </c>
      <c r="EZ5" s="72">
        <v>1E-3</v>
      </c>
      <c r="FA5" s="72">
        <v>1E-3</v>
      </c>
    </row>
    <row r="6" spans="1:157" s="14" customFormat="1" ht="13.2" customHeight="1" x14ac:dyDescent="0.3">
      <c r="A6" s="58" t="s">
        <v>410</v>
      </c>
      <c r="B6" s="11">
        <v>44000</v>
      </c>
      <c r="C6" s="12">
        <v>1600</v>
      </c>
      <c r="D6" s="13">
        <v>1600</v>
      </c>
      <c r="E6" s="13">
        <v>1600</v>
      </c>
      <c r="F6" s="13">
        <v>1600</v>
      </c>
      <c r="H6" s="11">
        <v>44000</v>
      </c>
      <c r="I6" s="15">
        <v>240</v>
      </c>
      <c r="J6" s="13">
        <v>240</v>
      </c>
      <c r="K6" s="13">
        <v>240</v>
      </c>
      <c r="L6" s="13">
        <v>240</v>
      </c>
      <c r="N6" s="11">
        <v>44000</v>
      </c>
      <c r="O6" s="16">
        <v>7.1</v>
      </c>
      <c r="P6" s="17">
        <v>7.1</v>
      </c>
      <c r="Q6" s="17">
        <v>7.1</v>
      </c>
      <c r="R6" s="17">
        <v>7.1</v>
      </c>
      <c r="T6" s="11">
        <v>44000</v>
      </c>
      <c r="U6" s="18">
        <v>76.8</v>
      </c>
      <c r="V6" s="19">
        <v>76.8</v>
      </c>
      <c r="W6" s="19">
        <v>76.8</v>
      </c>
      <c r="X6" s="19">
        <v>76.8</v>
      </c>
      <c r="Z6" s="11">
        <v>44000</v>
      </c>
      <c r="AA6" s="18">
        <v>19.100000000000001</v>
      </c>
      <c r="AB6" s="19">
        <v>19.100000000000001</v>
      </c>
      <c r="AC6" s="19">
        <v>19.100000000000001</v>
      </c>
      <c r="AD6" s="19">
        <v>19.100000000000001</v>
      </c>
      <c r="AE6" s="19">
        <v>0</v>
      </c>
      <c r="AG6" s="11">
        <v>44000</v>
      </c>
      <c r="AH6" s="16">
        <v>22.1</v>
      </c>
      <c r="AI6" s="19">
        <v>22.1</v>
      </c>
      <c r="AJ6" s="19">
        <v>22.1</v>
      </c>
      <c r="AK6" s="19">
        <v>22.1</v>
      </c>
      <c r="AM6" s="11">
        <v>44000</v>
      </c>
      <c r="AN6" s="20">
        <v>0.03</v>
      </c>
      <c r="AO6" s="21">
        <v>0.03</v>
      </c>
      <c r="AP6" s="21">
        <v>0.03</v>
      </c>
      <c r="AQ6" s="21">
        <v>0.03</v>
      </c>
      <c r="AS6" s="11">
        <v>44000</v>
      </c>
      <c r="AT6" s="22">
        <v>0.81100000000000005</v>
      </c>
      <c r="AU6" s="17">
        <v>0.81100000000000005</v>
      </c>
      <c r="AV6" s="17">
        <v>0.81100000000000005</v>
      </c>
      <c r="AW6" s="17">
        <v>0.81100000000000005</v>
      </c>
      <c r="AY6" s="11">
        <v>44000</v>
      </c>
      <c r="AZ6" s="74">
        <v>0.5</v>
      </c>
      <c r="BA6" s="17">
        <v>0.5</v>
      </c>
      <c r="BB6" s="17">
        <v>0.5</v>
      </c>
      <c r="BC6" s="17">
        <v>0.5</v>
      </c>
      <c r="BE6" s="11">
        <v>44000</v>
      </c>
      <c r="BF6" s="24">
        <v>5</v>
      </c>
      <c r="BG6" s="17">
        <v>5</v>
      </c>
      <c r="BH6" s="17">
        <v>5</v>
      </c>
      <c r="BI6" s="17">
        <v>5</v>
      </c>
      <c r="BK6" s="11">
        <v>44000</v>
      </c>
      <c r="BL6" s="18">
        <v>15.38</v>
      </c>
      <c r="BM6" s="19">
        <v>15.38</v>
      </c>
      <c r="BN6" s="19">
        <v>15.38</v>
      </c>
      <c r="BO6" s="19">
        <v>15.38</v>
      </c>
      <c r="BQ6" s="11">
        <v>44000</v>
      </c>
      <c r="BR6" s="12">
        <v>26</v>
      </c>
      <c r="BS6" s="13">
        <v>26</v>
      </c>
      <c r="BT6" s="13">
        <v>26</v>
      </c>
      <c r="BU6" s="13">
        <v>26</v>
      </c>
      <c r="BW6" s="11">
        <v>44000</v>
      </c>
      <c r="BX6" s="18">
        <v>50.1</v>
      </c>
      <c r="BY6" s="19">
        <v>50.1</v>
      </c>
      <c r="BZ6" s="19">
        <v>50.1</v>
      </c>
      <c r="CA6" s="19">
        <v>50.1</v>
      </c>
      <c r="CC6" s="11">
        <v>44000</v>
      </c>
      <c r="CD6" s="24">
        <v>2.91</v>
      </c>
      <c r="CE6" s="17">
        <v>2.91</v>
      </c>
      <c r="CF6" s="17">
        <v>2.91</v>
      </c>
      <c r="CG6" s="17">
        <v>2.91</v>
      </c>
      <c r="CI6" s="11">
        <v>44000</v>
      </c>
      <c r="CJ6" s="22">
        <v>6.64</v>
      </c>
      <c r="CK6" s="17">
        <v>6.64</v>
      </c>
      <c r="CL6" s="17">
        <v>6.64</v>
      </c>
      <c r="CM6" s="17">
        <v>6.64</v>
      </c>
      <c r="CO6" s="11">
        <v>44000</v>
      </c>
      <c r="CP6" s="25">
        <v>4.2999999999999997E-2</v>
      </c>
      <c r="CQ6" s="21">
        <v>4.2999999999999997E-2</v>
      </c>
      <c r="CR6" s="21">
        <v>4.2999999999999997E-2</v>
      </c>
      <c r="CS6" s="21">
        <v>4.2999999999999997E-2</v>
      </c>
      <c r="CU6" s="11">
        <v>44000</v>
      </c>
      <c r="CV6" s="26">
        <v>0.25</v>
      </c>
      <c r="CW6" s="21">
        <v>0.25</v>
      </c>
      <c r="CX6" s="21">
        <v>0.25</v>
      </c>
      <c r="CY6" s="21">
        <v>0.25</v>
      </c>
      <c r="DA6" s="11">
        <v>44000</v>
      </c>
      <c r="DB6" s="22">
        <v>0.215</v>
      </c>
      <c r="DC6" s="17">
        <v>0.215</v>
      </c>
      <c r="DD6" s="17">
        <v>0.215</v>
      </c>
      <c r="DE6" s="17">
        <v>0.215</v>
      </c>
      <c r="DG6" s="11">
        <v>44000</v>
      </c>
      <c r="DH6" s="27">
        <v>1.2</v>
      </c>
      <c r="DI6" s="19">
        <v>1.2</v>
      </c>
      <c r="DJ6" s="19">
        <v>1.2</v>
      </c>
      <c r="DK6" s="19">
        <v>1.2</v>
      </c>
      <c r="DM6" s="11">
        <v>44000</v>
      </c>
      <c r="DN6" s="18">
        <v>6</v>
      </c>
      <c r="DO6" s="19">
        <v>6</v>
      </c>
      <c r="DP6" s="19">
        <v>6</v>
      </c>
      <c r="DQ6" s="19">
        <v>6</v>
      </c>
      <c r="DS6" s="11">
        <v>44000</v>
      </c>
      <c r="DT6" s="18">
        <v>10</v>
      </c>
      <c r="DU6" s="19">
        <v>10</v>
      </c>
      <c r="DV6" s="19">
        <v>10</v>
      </c>
      <c r="DW6" s="19">
        <v>10</v>
      </c>
      <c r="DY6" s="11">
        <v>44000</v>
      </c>
      <c r="DZ6" s="18">
        <v>19.559999999999999</v>
      </c>
      <c r="EA6" s="19">
        <v>19.559999999999999</v>
      </c>
      <c r="EB6" s="19">
        <v>19.559999999999999</v>
      </c>
      <c r="EC6" s="19">
        <v>19.559999999999999</v>
      </c>
      <c r="ED6" s="66"/>
      <c r="EE6" s="11">
        <v>44000</v>
      </c>
      <c r="EF6" s="23">
        <v>1.1100000000000001</v>
      </c>
      <c r="EG6" s="17">
        <v>1.1100000000000001</v>
      </c>
      <c r="EH6" s="17">
        <v>1.1100000000000001</v>
      </c>
      <c r="EI6" s="17">
        <v>1.1100000000000001</v>
      </c>
      <c r="EK6" s="11">
        <v>44000</v>
      </c>
      <c r="EL6" s="26">
        <v>2E-3</v>
      </c>
      <c r="EM6" s="21">
        <v>2E-3</v>
      </c>
      <c r="EN6" s="21">
        <v>2E-3</v>
      </c>
      <c r="EO6" s="21">
        <v>2E-3</v>
      </c>
      <c r="EQ6" s="11">
        <v>44000</v>
      </c>
      <c r="ER6" s="22">
        <v>1</v>
      </c>
      <c r="ES6" s="17">
        <v>1</v>
      </c>
      <c r="ET6" s="17">
        <v>1</v>
      </c>
      <c r="EU6" s="17">
        <v>1</v>
      </c>
      <c r="EV6" s="69"/>
      <c r="EW6" s="11">
        <v>44000</v>
      </c>
      <c r="EX6" s="71">
        <v>1E-3</v>
      </c>
      <c r="EY6" s="72">
        <v>1E-3</v>
      </c>
      <c r="EZ6" s="72">
        <v>1E-3</v>
      </c>
      <c r="FA6" s="72">
        <v>1E-3</v>
      </c>
    </row>
    <row r="7" spans="1:157" s="14" customFormat="1" ht="13.2" customHeight="1" x14ac:dyDescent="0.3">
      <c r="A7" s="58" t="s">
        <v>410</v>
      </c>
      <c r="B7" s="11">
        <v>44062</v>
      </c>
      <c r="C7" s="12">
        <v>320</v>
      </c>
      <c r="D7" s="13">
        <v>320</v>
      </c>
      <c r="E7" s="13">
        <v>320</v>
      </c>
      <c r="F7" s="13">
        <v>320</v>
      </c>
      <c r="H7" s="11">
        <v>44062</v>
      </c>
      <c r="I7" s="15">
        <v>210</v>
      </c>
      <c r="J7" s="13">
        <v>210</v>
      </c>
      <c r="K7" s="13">
        <v>210</v>
      </c>
      <c r="L7" s="13">
        <v>210</v>
      </c>
      <c r="N7" s="11">
        <v>44062</v>
      </c>
      <c r="O7" s="16">
        <v>8.1</v>
      </c>
      <c r="P7" s="17">
        <v>8.1</v>
      </c>
      <c r="Q7" s="17">
        <v>8.1</v>
      </c>
      <c r="R7" s="17">
        <v>8.1</v>
      </c>
      <c r="T7" s="11">
        <v>44062</v>
      </c>
      <c r="U7" s="18">
        <v>84</v>
      </c>
      <c r="V7" s="19">
        <v>84</v>
      </c>
      <c r="W7" s="19">
        <v>84</v>
      </c>
      <c r="X7" s="19">
        <v>84</v>
      </c>
      <c r="Z7" s="11">
        <v>44062</v>
      </c>
      <c r="AA7" s="18">
        <v>17.3</v>
      </c>
      <c r="AB7" s="19">
        <v>17.3</v>
      </c>
      <c r="AC7" s="19">
        <v>17.3</v>
      </c>
      <c r="AD7" s="19">
        <v>17.3</v>
      </c>
      <c r="AE7" s="19">
        <v>0</v>
      </c>
      <c r="AG7" s="11">
        <v>44062</v>
      </c>
      <c r="AH7" s="16">
        <v>30</v>
      </c>
      <c r="AI7" s="19">
        <v>30</v>
      </c>
      <c r="AJ7" s="19">
        <v>30</v>
      </c>
      <c r="AK7" s="19">
        <v>30</v>
      </c>
      <c r="AM7" s="11">
        <v>44062</v>
      </c>
      <c r="AN7" s="20">
        <v>0.03</v>
      </c>
      <c r="AO7" s="21">
        <v>0.03</v>
      </c>
      <c r="AP7" s="21">
        <v>0.03</v>
      </c>
      <c r="AQ7" s="21">
        <v>0.03</v>
      </c>
      <c r="AS7" s="11">
        <v>44062</v>
      </c>
      <c r="AT7" s="22">
        <v>1.1499999999999999</v>
      </c>
      <c r="AU7" s="17">
        <v>1.1499999999999999</v>
      </c>
      <c r="AV7" s="17">
        <v>1.1499999999999999</v>
      </c>
      <c r="AW7" s="17">
        <v>1.1499999999999999</v>
      </c>
      <c r="AY7" s="11">
        <v>44062</v>
      </c>
      <c r="AZ7" s="74">
        <v>0.5</v>
      </c>
      <c r="BA7" s="17">
        <v>0.5</v>
      </c>
      <c r="BB7" s="17">
        <v>0.5</v>
      </c>
      <c r="BC7" s="17">
        <v>0.5</v>
      </c>
      <c r="BE7" s="11">
        <v>44062</v>
      </c>
      <c r="BF7" s="24">
        <v>5</v>
      </c>
      <c r="BG7" s="17">
        <v>5</v>
      </c>
      <c r="BH7" s="17">
        <v>5</v>
      </c>
      <c r="BI7" s="17">
        <v>5</v>
      </c>
      <c r="BK7" s="11">
        <v>44062</v>
      </c>
      <c r="BL7" s="18">
        <v>12.81</v>
      </c>
      <c r="BM7" s="19">
        <v>12.81</v>
      </c>
      <c r="BN7" s="19">
        <v>12.81</v>
      </c>
      <c r="BO7" s="19">
        <v>12.81</v>
      </c>
      <c r="BQ7" s="11">
        <v>44062</v>
      </c>
      <c r="BR7" s="12">
        <v>34</v>
      </c>
      <c r="BS7" s="13">
        <v>34</v>
      </c>
      <c r="BT7" s="13">
        <v>34</v>
      </c>
      <c r="BU7" s="13">
        <v>34</v>
      </c>
      <c r="BW7" s="11">
        <v>44062</v>
      </c>
      <c r="BX7" s="18">
        <v>56.7</v>
      </c>
      <c r="BY7" s="19">
        <v>56.7</v>
      </c>
      <c r="BZ7" s="19">
        <v>56.7</v>
      </c>
      <c r="CA7" s="19">
        <v>56.7</v>
      </c>
      <c r="CC7" s="11">
        <v>44062</v>
      </c>
      <c r="CD7" s="24">
        <v>3.25</v>
      </c>
      <c r="CE7" s="17">
        <v>3.25</v>
      </c>
      <c r="CF7" s="17">
        <v>3.25</v>
      </c>
      <c r="CG7" s="17">
        <v>3.25</v>
      </c>
      <c r="CI7" s="11">
        <v>44062</v>
      </c>
      <c r="CJ7" s="22">
        <v>6.82</v>
      </c>
      <c r="CK7" s="17">
        <v>6.82</v>
      </c>
      <c r="CL7" s="17">
        <v>6.82</v>
      </c>
      <c r="CM7" s="17">
        <v>6.82</v>
      </c>
      <c r="CO7" s="11">
        <v>44062</v>
      </c>
      <c r="CP7" s="25">
        <v>3.4000000000000002E-2</v>
      </c>
      <c r="CQ7" s="21">
        <v>3.4000000000000002E-2</v>
      </c>
      <c r="CR7" s="21">
        <v>3.4000000000000002E-2</v>
      </c>
      <c r="CS7" s="21">
        <v>3.4000000000000002E-2</v>
      </c>
      <c r="CU7" s="11">
        <v>44062</v>
      </c>
      <c r="CV7" s="26">
        <v>0.25</v>
      </c>
      <c r="CW7" s="21">
        <v>0.25</v>
      </c>
      <c r="CX7" s="21">
        <v>0.25</v>
      </c>
      <c r="CY7" s="21">
        <v>0.25</v>
      </c>
      <c r="DA7" s="11">
        <v>44062</v>
      </c>
      <c r="DB7" s="22">
        <v>0.28799999999999998</v>
      </c>
      <c r="DC7" s="17">
        <v>0.28799999999999998</v>
      </c>
      <c r="DD7" s="17">
        <v>0.28799999999999998</v>
      </c>
      <c r="DE7" s="17">
        <v>0.28799999999999998</v>
      </c>
      <c r="DG7" s="11">
        <v>44062</v>
      </c>
      <c r="DH7" s="27">
        <v>1.2</v>
      </c>
      <c r="DI7" s="19">
        <v>1.2</v>
      </c>
      <c r="DJ7" s="19">
        <v>1.2</v>
      </c>
      <c r="DK7" s="19">
        <v>1.2</v>
      </c>
      <c r="DM7" s="11">
        <v>44062</v>
      </c>
      <c r="DN7" s="18">
        <v>4</v>
      </c>
      <c r="DO7" s="19">
        <v>4</v>
      </c>
      <c r="DP7" s="19">
        <v>4</v>
      </c>
      <c r="DQ7" s="19">
        <v>4</v>
      </c>
      <c r="DS7" s="11">
        <v>44062</v>
      </c>
      <c r="DT7" s="18">
        <v>10</v>
      </c>
      <c r="DU7" s="19">
        <v>10</v>
      </c>
      <c r="DV7" s="19">
        <v>10</v>
      </c>
      <c r="DW7" s="19">
        <v>10</v>
      </c>
      <c r="DY7" s="11">
        <v>44062</v>
      </c>
      <c r="DZ7" s="18">
        <v>16.97</v>
      </c>
      <c r="EA7" s="19">
        <v>16.97</v>
      </c>
      <c r="EB7" s="19">
        <v>16.97</v>
      </c>
      <c r="EC7" s="19">
        <v>16.97</v>
      </c>
      <c r="ED7" s="66"/>
      <c r="EE7" s="11">
        <v>44062</v>
      </c>
      <c r="EF7" s="23">
        <v>1.1299999999999999</v>
      </c>
      <c r="EG7" s="17">
        <v>1.1299999999999999</v>
      </c>
      <c r="EH7" s="17">
        <v>1.1299999999999999</v>
      </c>
      <c r="EI7" s="17">
        <v>1.1299999999999999</v>
      </c>
      <c r="EK7" s="11">
        <v>44062</v>
      </c>
      <c r="EL7" s="26">
        <v>2E-3</v>
      </c>
      <c r="EM7" s="21">
        <v>2E-3</v>
      </c>
      <c r="EN7" s="21">
        <v>2E-3</v>
      </c>
      <c r="EO7" s="21">
        <v>2E-3</v>
      </c>
      <c r="EQ7" s="11">
        <v>44062</v>
      </c>
      <c r="ER7" s="22">
        <v>1</v>
      </c>
      <c r="ES7" s="17">
        <v>1</v>
      </c>
      <c r="ET7" s="17">
        <v>1</v>
      </c>
      <c r="EU7" s="17">
        <v>1</v>
      </c>
      <c r="EV7" s="69"/>
      <c r="EW7" s="11">
        <v>44062</v>
      </c>
      <c r="EX7" s="71">
        <v>1E-3</v>
      </c>
      <c r="EY7" s="72">
        <v>1E-3</v>
      </c>
      <c r="EZ7" s="72">
        <v>1E-3</v>
      </c>
      <c r="FA7" s="72">
        <v>1E-3</v>
      </c>
    </row>
    <row r="8" spans="1:157" s="14" customFormat="1" ht="13.2" customHeight="1" x14ac:dyDescent="0.3">
      <c r="A8" s="58" t="s">
        <v>411</v>
      </c>
      <c r="B8" s="11">
        <v>44113</v>
      </c>
      <c r="C8" s="12">
        <v>390</v>
      </c>
      <c r="D8" s="13">
        <v>390</v>
      </c>
      <c r="E8" s="13">
        <v>390</v>
      </c>
      <c r="F8" s="13">
        <v>390</v>
      </c>
      <c r="H8" s="11">
        <v>44113</v>
      </c>
      <c r="I8" s="15">
        <v>310</v>
      </c>
      <c r="J8" s="13">
        <v>310</v>
      </c>
      <c r="K8" s="13">
        <v>310</v>
      </c>
      <c r="L8" s="13">
        <v>310</v>
      </c>
      <c r="N8" s="11">
        <v>44113</v>
      </c>
      <c r="O8" s="16">
        <v>6.9</v>
      </c>
      <c r="P8" s="17">
        <v>6.9</v>
      </c>
      <c r="Q8" s="17">
        <v>6.9</v>
      </c>
      <c r="R8" s="17">
        <v>6.9</v>
      </c>
      <c r="T8" s="11">
        <v>44113</v>
      </c>
      <c r="U8" s="18">
        <v>75</v>
      </c>
      <c r="V8" s="19">
        <v>75</v>
      </c>
      <c r="W8" s="19">
        <v>75</v>
      </c>
      <c r="X8" s="19">
        <v>75</v>
      </c>
      <c r="Z8" s="11">
        <v>44113</v>
      </c>
      <c r="AA8" s="18">
        <v>19.2</v>
      </c>
      <c r="AB8" s="19">
        <v>19.2</v>
      </c>
      <c r="AC8" s="19">
        <v>19.2</v>
      </c>
      <c r="AD8" s="19">
        <v>19.2</v>
      </c>
      <c r="AE8" s="19">
        <v>0</v>
      </c>
      <c r="AG8" s="11">
        <v>44113</v>
      </c>
      <c r="AH8" s="16">
        <v>14.1</v>
      </c>
      <c r="AI8" s="19">
        <v>14.1</v>
      </c>
      <c r="AJ8" s="19">
        <v>14.1</v>
      </c>
      <c r="AK8" s="19">
        <v>14.1</v>
      </c>
      <c r="AM8" s="11">
        <v>44113</v>
      </c>
      <c r="AN8" s="20">
        <v>0.03</v>
      </c>
      <c r="AO8" s="21">
        <v>0.03</v>
      </c>
      <c r="AP8" s="21">
        <v>0.03</v>
      </c>
      <c r="AQ8" s="21">
        <v>0.03</v>
      </c>
      <c r="AS8" s="11">
        <v>44113</v>
      </c>
      <c r="AT8" s="22">
        <v>0.47899999999999998</v>
      </c>
      <c r="AU8" s="17">
        <v>0.47899999999999998</v>
      </c>
      <c r="AV8" s="17">
        <v>0.47899999999999998</v>
      </c>
      <c r="AW8" s="17">
        <v>0.47899999999999998</v>
      </c>
      <c r="AY8" s="11">
        <v>44113</v>
      </c>
      <c r="AZ8" s="74">
        <v>0.5</v>
      </c>
      <c r="BA8" s="17">
        <v>0.5</v>
      </c>
      <c r="BB8" s="17">
        <v>0.5</v>
      </c>
      <c r="BC8" s="17">
        <v>0.5</v>
      </c>
      <c r="BE8" s="11">
        <v>44113</v>
      </c>
      <c r="BF8" s="24">
        <v>5</v>
      </c>
      <c r="BG8" s="17">
        <v>5</v>
      </c>
      <c r="BH8" s="17">
        <v>5</v>
      </c>
      <c r="BI8" s="17">
        <v>5</v>
      </c>
      <c r="BK8" s="11">
        <v>44113</v>
      </c>
      <c r="BL8" s="18">
        <v>11.28</v>
      </c>
      <c r="BM8" s="19">
        <v>11.28</v>
      </c>
      <c r="BN8" s="19">
        <v>11.28</v>
      </c>
      <c r="BO8" s="19">
        <v>11.28</v>
      </c>
      <c r="BQ8" s="11">
        <v>44113</v>
      </c>
      <c r="BR8" s="12">
        <v>30</v>
      </c>
      <c r="BS8" s="13">
        <v>30</v>
      </c>
      <c r="BT8" s="13">
        <v>30</v>
      </c>
      <c r="BU8" s="13">
        <v>30</v>
      </c>
      <c r="BW8" s="11">
        <v>44113</v>
      </c>
      <c r="BX8" s="18">
        <v>45.2</v>
      </c>
      <c r="BY8" s="19">
        <v>45.2</v>
      </c>
      <c r="BZ8" s="19">
        <v>45.2</v>
      </c>
      <c r="CA8" s="19">
        <v>45.2</v>
      </c>
      <c r="CC8" s="11">
        <v>44113</v>
      </c>
      <c r="CD8" s="24">
        <v>2.74</v>
      </c>
      <c r="CE8" s="17">
        <v>2.74</v>
      </c>
      <c r="CF8" s="17">
        <v>2.74</v>
      </c>
      <c r="CG8" s="17">
        <v>2.74</v>
      </c>
      <c r="CI8" s="11">
        <v>44113</v>
      </c>
      <c r="CJ8" s="22">
        <v>6.99</v>
      </c>
      <c r="CK8" s="17">
        <v>6.99</v>
      </c>
      <c r="CL8" s="17">
        <v>6.99</v>
      </c>
      <c r="CM8" s="17">
        <v>6.99</v>
      </c>
      <c r="CO8" s="11">
        <v>44113</v>
      </c>
      <c r="CP8" s="25">
        <v>0.05</v>
      </c>
      <c r="CQ8" s="21">
        <v>0.05</v>
      </c>
      <c r="CR8" s="21">
        <v>0.05</v>
      </c>
      <c r="CS8" s="21">
        <v>0.05</v>
      </c>
      <c r="CU8" s="11">
        <v>44113</v>
      </c>
      <c r="CV8" s="26">
        <v>0.25</v>
      </c>
      <c r="CW8" s="21">
        <v>0.25</v>
      </c>
      <c r="CX8" s="21">
        <v>0.25</v>
      </c>
      <c r="CY8" s="21">
        <v>0.25</v>
      </c>
      <c r="DA8" s="11">
        <v>44113</v>
      </c>
      <c r="DB8" s="22">
        <v>0.53900000000000003</v>
      </c>
      <c r="DC8" s="17">
        <v>0.53900000000000003</v>
      </c>
      <c r="DD8" s="17">
        <v>0.53900000000000003</v>
      </c>
      <c r="DE8" s="17">
        <v>0.53900000000000003</v>
      </c>
      <c r="DG8" s="11">
        <v>44113</v>
      </c>
      <c r="DH8" s="27">
        <v>1.2</v>
      </c>
      <c r="DI8" s="19">
        <v>1.2</v>
      </c>
      <c r="DJ8" s="19">
        <v>1.2</v>
      </c>
      <c r="DK8" s="19">
        <v>1.2</v>
      </c>
      <c r="DM8" s="11">
        <v>44113</v>
      </c>
      <c r="DN8" s="18">
        <v>10</v>
      </c>
      <c r="DO8" s="19">
        <v>10</v>
      </c>
      <c r="DP8" s="19">
        <v>10</v>
      </c>
      <c r="DQ8" s="19">
        <v>10</v>
      </c>
      <c r="DS8" s="11">
        <v>44113</v>
      </c>
      <c r="DT8" s="18">
        <v>10</v>
      </c>
      <c r="DU8" s="19">
        <v>10</v>
      </c>
      <c r="DV8" s="19">
        <v>10</v>
      </c>
      <c r="DW8" s="19">
        <v>10</v>
      </c>
      <c r="DY8" s="11">
        <v>44113</v>
      </c>
      <c r="DZ8" s="18">
        <v>14.96</v>
      </c>
      <c r="EA8" s="19">
        <v>14.96</v>
      </c>
      <c r="EB8" s="19">
        <v>14.96</v>
      </c>
      <c r="EC8" s="19">
        <v>14.96</v>
      </c>
      <c r="ED8" s="66"/>
      <c r="EE8" s="11">
        <v>44113</v>
      </c>
      <c r="EF8" s="23">
        <v>1.56</v>
      </c>
      <c r="EG8" s="17">
        <v>1.56</v>
      </c>
      <c r="EH8" s="17">
        <v>1.56</v>
      </c>
      <c r="EI8" s="17">
        <v>1.56</v>
      </c>
      <c r="EK8" s="11">
        <v>44113</v>
      </c>
      <c r="EL8" s="26">
        <v>2E-3</v>
      </c>
      <c r="EM8" s="21">
        <v>2E-3</v>
      </c>
      <c r="EN8" s="21">
        <v>2E-3</v>
      </c>
      <c r="EO8" s="21">
        <v>2E-3</v>
      </c>
      <c r="EQ8" s="11">
        <v>44113</v>
      </c>
      <c r="ER8" s="22">
        <v>1</v>
      </c>
      <c r="ES8" s="17">
        <v>1</v>
      </c>
      <c r="ET8" s="17">
        <v>1</v>
      </c>
      <c r="EU8" s="17">
        <v>1</v>
      </c>
      <c r="EV8" s="69"/>
      <c r="EW8" s="11">
        <v>44113</v>
      </c>
      <c r="EX8" s="71">
        <v>1E-3</v>
      </c>
      <c r="EY8" s="72">
        <v>1E-3</v>
      </c>
      <c r="EZ8" s="72">
        <v>1E-3</v>
      </c>
      <c r="FA8" s="72">
        <v>1E-3</v>
      </c>
    </row>
    <row r="9" spans="1:157" s="14" customFormat="1" ht="13.2" customHeight="1" x14ac:dyDescent="0.3">
      <c r="A9" s="58" t="s">
        <v>408</v>
      </c>
      <c r="B9" s="11">
        <v>44174</v>
      </c>
      <c r="C9" s="18">
        <v>1.8</v>
      </c>
      <c r="D9" s="19">
        <v>1.8</v>
      </c>
      <c r="E9" s="13">
        <v>1.8</v>
      </c>
      <c r="F9" s="13">
        <v>1.8</v>
      </c>
      <c r="H9" s="11">
        <v>44174</v>
      </c>
      <c r="I9" s="16">
        <v>1.8</v>
      </c>
      <c r="J9" s="19">
        <v>1.8</v>
      </c>
      <c r="K9" s="13">
        <v>1.8</v>
      </c>
      <c r="L9" s="13">
        <v>1.8</v>
      </c>
      <c r="N9" s="11">
        <v>44174</v>
      </c>
      <c r="O9" s="16">
        <v>6.2</v>
      </c>
      <c r="P9" s="17">
        <v>6.2</v>
      </c>
      <c r="Q9" s="17">
        <v>6.2</v>
      </c>
      <c r="R9" s="17">
        <v>6.2</v>
      </c>
      <c r="T9" s="11">
        <v>44174</v>
      </c>
      <c r="U9" s="18">
        <v>72.5</v>
      </c>
      <c r="V9" s="19">
        <v>72.5</v>
      </c>
      <c r="W9" s="19">
        <v>72.5</v>
      </c>
      <c r="X9" s="19">
        <v>72.5</v>
      </c>
      <c r="Z9" s="11">
        <v>44174</v>
      </c>
      <c r="AA9" s="18">
        <v>22.8</v>
      </c>
      <c r="AB9" s="19">
        <v>22.8</v>
      </c>
      <c r="AC9" s="19">
        <v>22.8</v>
      </c>
      <c r="AD9" s="19">
        <v>22.8</v>
      </c>
      <c r="AE9" s="19">
        <v>0</v>
      </c>
      <c r="AG9" s="11">
        <v>44174</v>
      </c>
      <c r="AH9" s="16">
        <v>7.05</v>
      </c>
      <c r="AI9" s="19">
        <v>7.05</v>
      </c>
      <c r="AJ9" s="19">
        <v>7.05</v>
      </c>
      <c r="AK9" s="19">
        <v>7.05</v>
      </c>
      <c r="AM9" s="11">
        <v>44174</v>
      </c>
      <c r="AN9" s="20">
        <v>0.03</v>
      </c>
      <c r="AO9" s="21">
        <v>0.03</v>
      </c>
      <c r="AP9" s="21">
        <v>0.03</v>
      </c>
      <c r="AQ9" s="21">
        <v>0.03</v>
      </c>
      <c r="AS9" s="11">
        <v>44174</v>
      </c>
      <c r="AT9" s="22">
        <v>0.67800000000000005</v>
      </c>
      <c r="AU9" s="17">
        <v>0.67800000000000005</v>
      </c>
      <c r="AV9" s="17">
        <v>0.67800000000000005</v>
      </c>
      <c r="AW9" s="17">
        <v>0.67800000000000005</v>
      </c>
      <c r="AY9" s="11">
        <v>44174</v>
      </c>
      <c r="AZ9" s="74">
        <v>0.3</v>
      </c>
      <c r="BA9" s="17">
        <v>0.3</v>
      </c>
      <c r="BB9" s="17">
        <v>0.3</v>
      </c>
      <c r="BC9" s="17">
        <v>0.3</v>
      </c>
      <c r="BE9" s="11">
        <v>44174</v>
      </c>
      <c r="BF9" s="24">
        <v>5</v>
      </c>
      <c r="BG9" s="17">
        <v>5</v>
      </c>
      <c r="BH9" s="17">
        <v>5</v>
      </c>
      <c r="BI9" s="17">
        <v>5</v>
      </c>
      <c r="BK9" s="11">
        <v>44174</v>
      </c>
      <c r="BL9" s="18">
        <v>11.11</v>
      </c>
      <c r="BM9" s="19">
        <v>11.11</v>
      </c>
      <c r="BN9" s="19">
        <v>11.11</v>
      </c>
      <c r="BO9" s="19">
        <v>11.11</v>
      </c>
      <c r="BQ9" s="11">
        <v>44174</v>
      </c>
      <c r="BR9" s="12">
        <v>34</v>
      </c>
      <c r="BS9" s="13">
        <v>34</v>
      </c>
      <c r="BT9" s="13">
        <v>34</v>
      </c>
      <c r="BU9" s="13">
        <v>34</v>
      </c>
      <c r="BW9" s="11">
        <v>44174</v>
      </c>
      <c r="BX9" s="18">
        <v>41.8</v>
      </c>
      <c r="BY9" s="19">
        <v>41.8</v>
      </c>
      <c r="BZ9" s="19">
        <v>41.8</v>
      </c>
      <c r="CA9" s="19">
        <v>41.8</v>
      </c>
      <c r="CC9" s="11">
        <v>44174</v>
      </c>
      <c r="CD9" s="24">
        <v>6.99</v>
      </c>
      <c r="CE9" s="17">
        <v>6.99</v>
      </c>
      <c r="CF9" s="17">
        <v>6.99</v>
      </c>
      <c r="CG9" s="17">
        <v>6.99</v>
      </c>
      <c r="CI9" s="11">
        <v>44174</v>
      </c>
      <c r="CJ9" s="22">
        <v>7.08</v>
      </c>
      <c r="CK9" s="17">
        <v>7.08</v>
      </c>
      <c r="CL9" s="17">
        <v>7.08</v>
      </c>
      <c r="CM9" s="17">
        <v>7.08</v>
      </c>
      <c r="CO9" s="11">
        <v>44174</v>
      </c>
      <c r="CP9" s="25">
        <v>3.5999999999999997E-2</v>
      </c>
      <c r="CQ9" s="21">
        <v>3.5999999999999997E-2</v>
      </c>
      <c r="CR9" s="21">
        <v>3.5999999999999997E-2</v>
      </c>
      <c r="CS9" s="21">
        <v>3.5999999999999997E-2</v>
      </c>
      <c r="CU9" s="11">
        <v>44174</v>
      </c>
      <c r="CV9" s="26">
        <v>0.25</v>
      </c>
      <c r="CW9" s="21">
        <v>0.25</v>
      </c>
      <c r="CX9" s="21">
        <v>0.25</v>
      </c>
      <c r="CY9" s="21">
        <v>0.25</v>
      </c>
      <c r="DA9" s="11">
        <v>44174</v>
      </c>
      <c r="DB9" s="22">
        <v>0.41699999999999998</v>
      </c>
      <c r="DC9" s="17">
        <v>0.41699999999999998</v>
      </c>
      <c r="DD9" s="17">
        <v>0.41699999999999998</v>
      </c>
      <c r="DE9" s="17">
        <v>0.41699999999999998</v>
      </c>
      <c r="DG9" s="11">
        <v>44174</v>
      </c>
      <c r="DH9" s="27">
        <v>1.2</v>
      </c>
      <c r="DI9" s="19">
        <v>1.2</v>
      </c>
      <c r="DJ9" s="19">
        <v>1.2</v>
      </c>
      <c r="DK9" s="19">
        <v>1.2</v>
      </c>
      <c r="DM9" s="11">
        <v>44174</v>
      </c>
      <c r="DN9" s="18">
        <v>6</v>
      </c>
      <c r="DO9" s="19">
        <v>6</v>
      </c>
      <c r="DP9" s="19">
        <v>6</v>
      </c>
      <c r="DQ9" s="19">
        <v>6</v>
      </c>
      <c r="DS9" s="11">
        <v>44174</v>
      </c>
      <c r="DT9" s="18">
        <v>10</v>
      </c>
      <c r="DU9" s="19">
        <v>10</v>
      </c>
      <c r="DV9" s="19">
        <v>10</v>
      </c>
      <c r="DW9" s="19">
        <v>10</v>
      </c>
      <c r="DY9" s="11">
        <v>44174</v>
      </c>
      <c r="DZ9" s="18">
        <v>14.56</v>
      </c>
      <c r="EA9" s="19">
        <v>14.56</v>
      </c>
      <c r="EB9" s="19">
        <v>14.56</v>
      </c>
      <c r="EC9" s="19">
        <v>14.56</v>
      </c>
      <c r="ED9" s="66">
        <v>0</v>
      </c>
      <c r="EE9" s="11">
        <v>44174</v>
      </c>
      <c r="EF9" s="23">
        <v>1.44</v>
      </c>
      <c r="EG9" s="17">
        <v>1.44</v>
      </c>
      <c r="EH9" s="17">
        <v>1.44</v>
      </c>
      <c r="EI9" s="17">
        <v>1.44</v>
      </c>
      <c r="EK9" s="11">
        <v>44174</v>
      </c>
      <c r="EL9" s="26">
        <v>2E-3</v>
      </c>
      <c r="EM9" s="21">
        <v>2E-3</v>
      </c>
      <c r="EN9" s="21">
        <v>2E-3</v>
      </c>
      <c r="EO9" s="21">
        <v>2E-3</v>
      </c>
      <c r="EQ9" s="11">
        <v>44174</v>
      </c>
      <c r="ER9" s="22">
        <v>1</v>
      </c>
      <c r="ES9" s="17">
        <v>1</v>
      </c>
      <c r="ET9" s="17">
        <v>1</v>
      </c>
      <c r="EU9" s="17">
        <v>1</v>
      </c>
      <c r="EV9" s="69"/>
      <c r="EW9" s="11">
        <v>44174</v>
      </c>
      <c r="EX9" s="71">
        <v>1E-3</v>
      </c>
      <c r="EY9" s="72">
        <v>1E-3</v>
      </c>
      <c r="EZ9" s="72">
        <v>1E-3</v>
      </c>
      <c r="FA9" s="72">
        <v>1E-3</v>
      </c>
    </row>
    <row r="10" spans="1:157" s="14" customFormat="1" ht="13.2" customHeight="1" x14ac:dyDescent="0.3">
      <c r="A10" s="58" t="s">
        <v>408</v>
      </c>
      <c r="B10" s="11">
        <v>44238</v>
      </c>
      <c r="C10" s="18">
        <v>1.8</v>
      </c>
      <c r="D10" s="19">
        <v>1.8</v>
      </c>
      <c r="E10" s="13">
        <v>1.8</v>
      </c>
      <c r="F10" s="13">
        <v>1.8</v>
      </c>
      <c r="H10" s="11">
        <v>44238</v>
      </c>
      <c r="I10" s="16">
        <v>1.8</v>
      </c>
      <c r="J10" s="19">
        <v>1.8</v>
      </c>
      <c r="K10" s="19">
        <v>1.8</v>
      </c>
      <c r="L10" s="19">
        <v>1.8</v>
      </c>
      <c r="N10" s="11">
        <v>44238</v>
      </c>
      <c r="O10" s="16">
        <v>6.7</v>
      </c>
      <c r="P10" s="17">
        <v>6.7</v>
      </c>
      <c r="Q10" s="17">
        <v>6.7</v>
      </c>
      <c r="R10" s="17">
        <v>6.7</v>
      </c>
      <c r="T10" s="11">
        <v>44238</v>
      </c>
      <c r="U10" s="18">
        <v>80.400000000000006</v>
      </c>
      <c r="V10" s="19">
        <v>80.400000000000006</v>
      </c>
      <c r="W10" s="19">
        <v>80.400000000000006</v>
      </c>
      <c r="X10" s="19">
        <v>80.400000000000006</v>
      </c>
      <c r="Z10" s="11">
        <v>44238</v>
      </c>
      <c r="AA10" s="18">
        <v>24.7</v>
      </c>
      <c r="AB10" s="19">
        <v>24.7</v>
      </c>
      <c r="AC10" s="19">
        <v>24.7</v>
      </c>
      <c r="AD10" s="19">
        <v>24.7</v>
      </c>
      <c r="AE10" s="19">
        <v>0</v>
      </c>
      <c r="AG10" s="11">
        <v>44238</v>
      </c>
      <c r="AH10" s="16">
        <v>5.35</v>
      </c>
      <c r="AI10" s="19">
        <v>5.35</v>
      </c>
      <c r="AJ10" s="19">
        <v>5.35</v>
      </c>
      <c r="AK10" s="19">
        <v>5.35</v>
      </c>
      <c r="AM10" s="11">
        <v>44238</v>
      </c>
      <c r="AN10" s="20">
        <v>0.03</v>
      </c>
      <c r="AO10" s="21">
        <v>0.03</v>
      </c>
      <c r="AP10" s="21">
        <v>0.03</v>
      </c>
      <c r="AQ10" s="21">
        <v>0.03</v>
      </c>
      <c r="AS10" s="11">
        <v>44238</v>
      </c>
      <c r="AT10" s="22">
        <v>0.748</v>
      </c>
      <c r="AU10" s="17">
        <v>0.748</v>
      </c>
      <c r="AV10" s="17">
        <v>0.748</v>
      </c>
      <c r="AW10" s="17">
        <v>0.748</v>
      </c>
      <c r="AY10" s="11">
        <v>44238</v>
      </c>
      <c r="AZ10" s="74">
        <v>0.3</v>
      </c>
      <c r="BA10" s="17">
        <v>0.3</v>
      </c>
      <c r="BB10" s="17">
        <v>0.3</v>
      </c>
      <c r="BC10" s="17">
        <v>0.3</v>
      </c>
      <c r="BE10" s="11">
        <v>44238</v>
      </c>
      <c r="BF10" s="24">
        <v>1.8</v>
      </c>
      <c r="BG10" s="17">
        <v>1.8</v>
      </c>
      <c r="BH10" s="17">
        <v>1.8</v>
      </c>
      <c r="BI10" s="17">
        <v>1.8</v>
      </c>
      <c r="BK10" s="11">
        <v>44238</v>
      </c>
      <c r="BL10" s="18">
        <v>8.91</v>
      </c>
      <c r="BM10" s="19">
        <v>8.91</v>
      </c>
      <c r="BN10" s="19">
        <v>8.91</v>
      </c>
      <c r="BO10" s="19">
        <v>8.91</v>
      </c>
      <c r="BQ10" s="11">
        <v>44238</v>
      </c>
      <c r="BR10" s="12">
        <v>34</v>
      </c>
      <c r="BS10" s="13">
        <v>34</v>
      </c>
      <c r="BT10" s="13">
        <v>34</v>
      </c>
      <c r="BU10" s="13">
        <v>34</v>
      </c>
      <c r="BW10" s="11">
        <v>44238</v>
      </c>
      <c r="BX10" s="18">
        <v>55.8</v>
      </c>
      <c r="BY10" s="19">
        <v>55.8</v>
      </c>
      <c r="BZ10" s="19">
        <v>55.8</v>
      </c>
      <c r="CA10" s="19">
        <v>55.8</v>
      </c>
      <c r="CC10" s="11">
        <v>44238</v>
      </c>
      <c r="CD10" s="24">
        <v>4.1100000000000003</v>
      </c>
      <c r="CE10" s="17">
        <v>4.1100000000000003</v>
      </c>
      <c r="CF10" s="17">
        <v>4.1100000000000003</v>
      </c>
      <c r="CG10" s="17">
        <v>4.1100000000000003</v>
      </c>
      <c r="CI10" s="11">
        <v>44238</v>
      </c>
      <c r="CJ10" s="22">
        <v>7</v>
      </c>
      <c r="CK10" s="17">
        <v>7</v>
      </c>
      <c r="CL10" s="17">
        <v>7</v>
      </c>
      <c r="CM10" s="17">
        <v>7</v>
      </c>
      <c r="CO10" s="11">
        <v>44238</v>
      </c>
      <c r="CP10" s="25">
        <v>0.01</v>
      </c>
      <c r="CQ10" s="21">
        <v>0.01</v>
      </c>
      <c r="CR10" s="21">
        <v>0.01</v>
      </c>
      <c r="CS10" s="21">
        <v>0.01</v>
      </c>
      <c r="CU10" s="11">
        <v>44238</v>
      </c>
      <c r="CV10" s="26">
        <v>0.25</v>
      </c>
      <c r="CW10" s="21">
        <v>0.25</v>
      </c>
      <c r="CX10" s="21">
        <v>0.25</v>
      </c>
      <c r="CY10" s="21">
        <v>0.25</v>
      </c>
      <c r="DA10" s="11">
        <v>44238</v>
      </c>
      <c r="DB10" s="22">
        <v>0.06</v>
      </c>
      <c r="DC10" s="17">
        <v>0.06</v>
      </c>
      <c r="DD10" s="17">
        <v>0.06</v>
      </c>
      <c r="DE10" s="17">
        <v>0.06</v>
      </c>
      <c r="DG10" s="11">
        <v>44238</v>
      </c>
      <c r="DH10" s="27">
        <v>1.2</v>
      </c>
      <c r="DI10" s="19">
        <v>1.2</v>
      </c>
      <c r="DJ10" s="19">
        <v>1.2</v>
      </c>
      <c r="DK10" s="19">
        <v>1.2</v>
      </c>
      <c r="DM10" s="11">
        <v>44238</v>
      </c>
      <c r="DN10" s="18">
        <v>10</v>
      </c>
      <c r="DO10" s="19">
        <v>10</v>
      </c>
      <c r="DP10" s="19">
        <v>10</v>
      </c>
      <c r="DQ10" s="19">
        <v>10</v>
      </c>
      <c r="DS10" s="11">
        <v>44238</v>
      </c>
      <c r="DT10" s="18">
        <v>10</v>
      </c>
      <c r="DU10" s="19">
        <v>10</v>
      </c>
      <c r="DV10" s="19">
        <v>10</v>
      </c>
      <c r="DW10" s="19">
        <v>10</v>
      </c>
      <c r="DY10" s="11">
        <v>44238</v>
      </c>
      <c r="DZ10" s="18">
        <v>17.79</v>
      </c>
      <c r="EA10" s="19">
        <v>17.79</v>
      </c>
      <c r="EB10" s="19">
        <v>17.79</v>
      </c>
      <c r="EC10" s="19">
        <v>17.79</v>
      </c>
      <c r="ED10" s="66"/>
      <c r="EE10" s="11">
        <v>44238</v>
      </c>
      <c r="EF10" s="23">
        <v>1.76</v>
      </c>
      <c r="EG10" s="17">
        <v>1.76</v>
      </c>
      <c r="EH10" s="17">
        <v>1.76</v>
      </c>
      <c r="EI10" s="17">
        <v>1.76</v>
      </c>
      <c r="EK10" s="11">
        <v>44238</v>
      </c>
      <c r="EL10" s="26">
        <v>2E-3</v>
      </c>
      <c r="EM10" s="21">
        <v>2E-3</v>
      </c>
      <c r="EN10" s="21">
        <v>2E-3</v>
      </c>
      <c r="EO10" s="21">
        <v>2E-3</v>
      </c>
      <c r="EQ10" s="11">
        <v>44238</v>
      </c>
      <c r="ER10" s="22">
        <v>1</v>
      </c>
      <c r="ES10" s="17">
        <v>1</v>
      </c>
      <c r="ET10" s="17">
        <v>1</v>
      </c>
      <c r="EU10" s="17">
        <v>1</v>
      </c>
      <c r="EV10" s="69"/>
      <c r="EW10" s="11">
        <v>44238</v>
      </c>
      <c r="EX10" s="71">
        <v>1E-3</v>
      </c>
      <c r="EY10" s="72">
        <v>1E-3</v>
      </c>
      <c r="EZ10" s="72">
        <v>1E-3</v>
      </c>
      <c r="FA10" s="72">
        <v>1E-3</v>
      </c>
    </row>
    <row r="11" spans="1:157" s="14" customFormat="1" ht="13.2" customHeight="1" x14ac:dyDescent="0.3">
      <c r="A11" s="58" t="s">
        <v>409</v>
      </c>
      <c r="B11" s="11">
        <v>44300</v>
      </c>
      <c r="C11" s="12">
        <v>2</v>
      </c>
      <c r="D11" s="19">
        <v>2</v>
      </c>
      <c r="E11" s="13">
        <v>2</v>
      </c>
      <c r="F11" s="13">
        <v>2</v>
      </c>
      <c r="H11" s="11">
        <v>44300</v>
      </c>
      <c r="I11" s="16">
        <v>1.8</v>
      </c>
      <c r="J11" s="19">
        <v>1.8</v>
      </c>
      <c r="K11" s="19">
        <v>1.8</v>
      </c>
      <c r="L11" s="19">
        <v>1.8</v>
      </c>
      <c r="N11" s="11">
        <v>44300</v>
      </c>
      <c r="O11" s="16">
        <v>5.5</v>
      </c>
      <c r="P11" s="17">
        <v>5.5</v>
      </c>
      <c r="Q11" s="17">
        <v>5.5</v>
      </c>
      <c r="R11" s="17">
        <v>5.5</v>
      </c>
      <c r="T11" s="11">
        <v>44300</v>
      </c>
      <c r="U11" s="18">
        <v>64.599999999999994</v>
      </c>
      <c r="V11" s="19">
        <v>64.599999999999994</v>
      </c>
      <c r="W11" s="19">
        <v>64.599999999999994</v>
      </c>
      <c r="X11" s="19">
        <v>64.599999999999994</v>
      </c>
      <c r="Z11" s="11">
        <v>44300</v>
      </c>
      <c r="AA11" s="18">
        <v>24.7</v>
      </c>
      <c r="AB11" s="19">
        <v>24.7</v>
      </c>
      <c r="AC11" s="19">
        <v>24.7</v>
      </c>
      <c r="AD11" s="19">
        <v>24.7</v>
      </c>
      <c r="AE11" s="19">
        <v>0</v>
      </c>
      <c r="AG11" s="11">
        <v>44300</v>
      </c>
      <c r="AH11" s="16">
        <v>2.5</v>
      </c>
      <c r="AI11" s="19">
        <v>2.5</v>
      </c>
      <c r="AJ11" s="19">
        <v>2.5</v>
      </c>
      <c r="AK11" s="19">
        <v>2.5</v>
      </c>
      <c r="AM11" s="11">
        <v>44300</v>
      </c>
      <c r="AN11" s="20">
        <v>0.03</v>
      </c>
      <c r="AO11" s="21">
        <v>0.03</v>
      </c>
      <c r="AP11" s="21">
        <v>0.03</v>
      </c>
      <c r="AQ11" s="21">
        <v>0.03</v>
      </c>
      <c r="AS11" s="11">
        <v>44300</v>
      </c>
      <c r="AT11" s="22">
        <v>0.13300000000000001</v>
      </c>
      <c r="AU11" s="17">
        <v>0.13300000000000001</v>
      </c>
      <c r="AV11" s="17">
        <v>0.13300000000000001</v>
      </c>
      <c r="AW11" s="17">
        <v>0.13300000000000001</v>
      </c>
      <c r="AY11" s="11">
        <v>44300</v>
      </c>
      <c r="AZ11" s="74">
        <v>0.3</v>
      </c>
      <c r="BA11" s="17">
        <v>0.3</v>
      </c>
      <c r="BB11" s="17">
        <v>0.3</v>
      </c>
      <c r="BC11" s="17">
        <v>0.3</v>
      </c>
      <c r="BE11" s="11">
        <v>44300</v>
      </c>
      <c r="BF11" s="24">
        <v>1.8</v>
      </c>
      <c r="BG11" s="17">
        <v>1.8</v>
      </c>
      <c r="BH11" s="17">
        <v>1.8</v>
      </c>
      <c r="BI11" s="17">
        <v>1.8</v>
      </c>
      <c r="BK11" s="11">
        <v>44300</v>
      </c>
      <c r="BL11" s="18">
        <v>2.84</v>
      </c>
      <c r="BM11" s="19">
        <v>2.84</v>
      </c>
      <c r="BN11" s="19">
        <v>2.84</v>
      </c>
      <c r="BO11" s="19">
        <v>2.84</v>
      </c>
      <c r="BQ11" s="11">
        <v>44300</v>
      </c>
      <c r="BR11" s="12">
        <v>34</v>
      </c>
      <c r="BS11" s="13">
        <v>34</v>
      </c>
      <c r="BT11" s="13">
        <v>34</v>
      </c>
      <c r="BU11" s="13">
        <v>34</v>
      </c>
      <c r="BW11" s="11">
        <v>44300</v>
      </c>
      <c r="BX11" s="18">
        <v>53.9</v>
      </c>
      <c r="BY11" s="19">
        <v>53.9</v>
      </c>
      <c r="BZ11" s="19">
        <v>53.9</v>
      </c>
      <c r="CA11" s="19">
        <v>53.9</v>
      </c>
      <c r="CC11" s="11">
        <v>44300</v>
      </c>
      <c r="CD11" s="24">
        <v>2.2599999999999998</v>
      </c>
      <c r="CE11" s="17">
        <v>2.2599999999999998</v>
      </c>
      <c r="CF11" s="17">
        <v>2.2599999999999998</v>
      </c>
      <c r="CG11" s="17">
        <v>2.2599999999999998</v>
      </c>
      <c r="CI11" s="11">
        <v>44300</v>
      </c>
      <c r="CJ11" s="22">
        <v>6.95</v>
      </c>
      <c r="CK11" s="17">
        <v>6.95</v>
      </c>
      <c r="CL11" s="17">
        <v>6.95</v>
      </c>
      <c r="CM11" s="17">
        <v>6.95</v>
      </c>
      <c r="CO11" s="11">
        <v>44300</v>
      </c>
      <c r="CP11" s="25">
        <v>0.01</v>
      </c>
      <c r="CQ11" s="21">
        <v>0.01</v>
      </c>
      <c r="CR11" s="21">
        <v>0.01</v>
      </c>
      <c r="CS11" s="21">
        <v>0.01</v>
      </c>
      <c r="CU11" s="11">
        <v>44300</v>
      </c>
      <c r="CV11" s="26">
        <v>0.1</v>
      </c>
      <c r="CW11" s="21">
        <v>0.1</v>
      </c>
      <c r="CX11" s="21">
        <v>0.1</v>
      </c>
      <c r="CY11" s="21">
        <v>0.1</v>
      </c>
      <c r="DA11" s="11">
        <v>44300</v>
      </c>
      <c r="DB11" s="22">
        <v>0.06</v>
      </c>
      <c r="DC11" s="17">
        <v>0.06</v>
      </c>
      <c r="DD11" s="17">
        <v>0.06</v>
      </c>
      <c r="DE11" s="17">
        <v>0.06</v>
      </c>
      <c r="DG11" s="11">
        <v>44300</v>
      </c>
      <c r="DH11" s="27">
        <v>1.2</v>
      </c>
      <c r="DI11" s="19">
        <v>1.2</v>
      </c>
      <c r="DJ11" s="19">
        <v>1.2</v>
      </c>
      <c r="DK11" s="19">
        <v>1.2</v>
      </c>
      <c r="DM11" s="11">
        <v>44300</v>
      </c>
      <c r="DN11" s="18">
        <v>10</v>
      </c>
      <c r="DO11" s="19">
        <v>10</v>
      </c>
      <c r="DP11" s="19">
        <v>10</v>
      </c>
      <c r="DQ11" s="19">
        <v>10</v>
      </c>
      <c r="DS11" s="11">
        <v>44300</v>
      </c>
      <c r="DT11" s="18">
        <v>10</v>
      </c>
      <c r="DU11" s="19">
        <v>10</v>
      </c>
      <c r="DV11" s="19">
        <v>10</v>
      </c>
      <c r="DW11" s="19">
        <v>10</v>
      </c>
      <c r="DY11" s="11">
        <v>44300</v>
      </c>
      <c r="DZ11" s="18">
        <v>20.2</v>
      </c>
      <c r="EA11" s="19">
        <v>20.2</v>
      </c>
      <c r="EB11" s="19">
        <v>20.2</v>
      </c>
      <c r="EC11" s="19">
        <v>20.2</v>
      </c>
      <c r="ED11" s="66"/>
      <c r="EE11" s="11">
        <v>44300</v>
      </c>
      <c r="EF11" s="23">
        <v>2.85</v>
      </c>
      <c r="EG11" s="17">
        <v>2.85</v>
      </c>
      <c r="EH11" s="17">
        <v>2.85</v>
      </c>
      <c r="EI11" s="17">
        <v>2.85</v>
      </c>
      <c r="EK11" s="11">
        <v>44300</v>
      </c>
      <c r="EL11" s="26">
        <v>2E-3</v>
      </c>
      <c r="EM11" s="21">
        <v>2E-3</v>
      </c>
      <c r="EN11" s="21">
        <v>2E-3</v>
      </c>
      <c r="EO11" s="21">
        <v>2E-3</v>
      </c>
      <c r="EQ11" s="11">
        <v>44300</v>
      </c>
      <c r="ER11" s="22">
        <v>3</v>
      </c>
      <c r="ES11" s="17">
        <v>3</v>
      </c>
      <c r="ET11" s="17">
        <v>3</v>
      </c>
      <c r="EU11" s="17">
        <v>3</v>
      </c>
      <c r="EV11" s="69"/>
      <c r="EW11" s="11">
        <v>44300</v>
      </c>
      <c r="EX11" s="71">
        <v>1E-3</v>
      </c>
      <c r="EY11" s="72">
        <v>1E-3</v>
      </c>
      <c r="EZ11" s="72">
        <v>1E-3</v>
      </c>
      <c r="FA11" s="72">
        <v>1E-3</v>
      </c>
    </row>
    <row r="12" spans="1:157" s="14" customFormat="1" ht="13.2" customHeight="1" x14ac:dyDescent="0.3">
      <c r="A12" s="58"/>
      <c r="B12" s="28" t="s">
        <v>25</v>
      </c>
      <c r="C12" s="19">
        <v>1.8</v>
      </c>
      <c r="D12" s="31">
        <v>1.8</v>
      </c>
      <c r="E12" s="29"/>
      <c r="F12" s="29"/>
      <c r="H12" s="28" t="s">
        <v>25</v>
      </c>
      <c r="I12" s="19">
        <v>1.8</v>
      </c>
      <c r="J12" s="31">
        <v>1.8</v>
      </c>
      <c r="K12" s="29"/>
      <c r="L12" s="29"/>
      <c r="N12" s="28" t="s">
        <v>25</v>
      </c>
      <c r="O12" s="17">
        <v>4.2</v>
      </c>
      <c r="P12" s="30">
        <v>4.2</v>
      </c>
      <c r="Q12" s="30"/>
      <c r="R12" s="30"/>
      <c r="T12" s="28" t="s">
        <v>25</v>
      </c>
      <c r="U12" s="19">
        <v>52.2</v>
      </c>
      <c r="V12" s="31">
        <v>52.2</v>
      </c>
      <c r="W12" s="31"/>
      <c r="X12" s="31"/>
      <c r="Z12" s="28" t="s">
        <v>25</v>
      </c>
      <c r="AA12" s="19">
        <v>17.3</v>
      </c>
      <c r="AB12" s="31">
        <v>17.3</v>
      </c>
      <c r="AC12" s="31"/>
      <c r="AD12" s="31"/>
      <c r="AE12" s="225"/>
      <c r="AG12" s="28" t="s">
        <v>25</v>
      </c>
      <c r="AH12" s="19">
        <v>2.5</v>
      </c>
      <c r="AI12" s="31">
        <v>2.5</v>
      </c>
      <c r="AJ12" s="31"/>
      <c r="AK12" s="31"/>
      <c r="AM12" s="28" t="s">
        <v>25</v>
      </c>
      <c r="AN12" s="21">
        <v>0.03</v>
      </c>
      <c r="AO12" s="32">
        <v>0.03</v>
      </c>
      <c r="AP12" s="32"/>
      <c r="AQ12" s="32"/>
      <c r="AS12" s="28" t="s">
        <v>25</v>
      </c>
      <c r="AT12" s="17">
        <v>0.13300000000000001</v>
      </c>
      <c r="AU12" s="30">
        <v>0.13300000000000001</v>
      </c>
      <c r="AV12" s="30"/>
      <c r="AW12" s="30"/>
      <c r="AY12" s="28" t="s">
        <v>25</v>
      </c>
      <c r="AZ12" s="17">
        <v>0.3</v>
      </c>
      <c r="BA12" s="30">
        <v>0.3</v>
      </c>
      <c r="BB12" s="30"/>
      <c r="BC12" s="30"/>
      <c r="BE12" s="28" t="s">
        <v>25</v>
      </c>
      <c r="BF12" s="17">
        <v>1.8</v>
      </c>
      <c r="BG12" s="30">
        <v>1.8</v>
      </c>
      <c r="BH12" s="30"/>
      <c r="BI12" s="30"/>
      <c r="BK12" s="28" t="s">
        <v>25</v>
      </c>
      <c r="BL12" s="19">
        <v>2.84</v>
      </c>
      <c r="BM12" s="31">
        <v>2.84</v>
      </c>
      <c r="BN12" s="31"/>
      <c r="BO12" s="31"/>
      <c r="BQ12" s="28" t="s">
        <v>25</v>
      </c>
      <c r="BR12" s="13">
        <v>26</v>
      </c>
      <c r="BS12" s="29">
        <v>26</v>
      </c>
      <c r="BT12" s="29"/>
      <c r="BU12" s="29"/>
      <c r="BW12" s="28" t="s">
        <v>25</v>
      </c>
      <c r="BX12" s="19">
        <v>41.8</v>
      </c>
      <c r="BY12" s="31">
        <v>41.8</v>
      </c>
      <c r="BZ12" s="31"/>
      <c r="CA12" s="31"/>
      <c r="CC12" s="28" t="s">
        <v>25</v>
      </c>
      <c r="CD12" s="17">
        <v>2.2599999999999998</v>
      </c>
      <c r="CE12" s="30">
        <v>2.2599999999999998</v>
      </c>
      <c r="CF12" s="30"/>
      <c r="CG12" s="30"/>
      <c r="CI12" s="28" t="s">
        <v>25</v>
      </c>
      <c r="CJ12" s="17">
        <v>6.64</v>
      </c>
      <c r="CK12" s="30">
        <v>6.64</v>
      </c>
      <c r="CL12" s="30"/>
      <c r="CM12" s="30"/>
      <c r="CO12" s="28" t="s">
        <v>25</v>
      </c>
      <c r="CP12" s="21">
        <v>0.01</v>
      </c>
      <c r="CQ12" s="32">
        <v>0.01</v>
      </c>
      <c r="CR12" s="32"/>
      <c r="CS12" s="32"/>
      <c r="CU12" s="28" t="s">
        <v>25</v>
      </c>
      <c r="CV12" s="21">
        <v>0.1</v>
      </c>
      <c r="CW12" s="32">
        <v>0.1</v>
      </c>
      <c r="CX12" s="32"/>
      <c r="CY12" s="32"/>
      <c r="DA12" s="28" t="s">
        <v>25</v>
      </c>
      <c r="DB12" s="17">
        <v>0.06</v>
      </c>
      <c r="DC12" s="30">
        <v>0.06</v>
      </c>
      <c r="DD12" s="30"/>
      <c r="DE12" s="30"/>
      <c r="DG12" s="28" t="s">
        <v>25</v>
      </c>
      <c r="DH12" s="19">
        <v>1.2</v>
      </c>
      <c r="DI12" s="31">
        <v>1.2</v>
      </c>
      <c r="DJ12" s="31"/>
      <c r="DK12" s="31"/>
      <c r="DM12" s="28" t="s">
        <v>25</v>
      </c>
      <c r="DN12" s="19">
        <v>4</v>
      </c>
      <c r="DO12" s="31">
        <v>4</v>
      </c>
      <c r="DP12" s="31"/>
      <c r="DQ12" s="31"/>
      <c r="DS12" s="28" t="s">
        <v>25</v>
      </c>
      <c r="DT12" s="19">
        <v>10</v>
      </c>
      <c r="DU12" s="31">
        <v>10</v>
      </c>
      <c r="DV12" s="31"/>
      <c r="DW12" s="31"/>
      <c r="DY12" s="28" t="s">
        <v>25</v>
      </c>
      <c r="DZ12" s="19">
        <v>14.56</v>
      </c>
      <c r="EA12" s="31">
        <v>14.56</v>
      </c>
      <c r="EB12" s="31"/>
      <c r="EC12" s="31"/>
      <c r="EE12" s="28" t="s">
        <v>25</v>
      </c>
      <c r="EF12" s="17">
        <v>1.1100000000000001</v>
      </c>
      <c r="EG12" s="30">
        <v>1.1100000000000001</v>
      </c>
      <c r="EH12" s="30"/>
      <c r="EI12" s="30"/>
      <c r="EK12" s="28" t="s">
        <v>25</v>
      </c>
      <c r="EL12" s="21">
        <v>2E-3</v>
      </c>
      <c r="EM12" s="32">
        <v>2E-3</v>
      </c>
      <c r="EN12" s="32"/>
      <c r="EO12" s="32"/>
      <c r="EQ12" s="28" t="s">
        <v>25</v>
      </c>
      <c r="ER12" s="17">
        <v>1</v>
      </c>
      <c r="ES12" s="30">
        <v>1</v>
      </c>
      <c r="ET12" s="30"/>
      <c r="EU12" s="30"/>
      <c r="EV12" s="70"/>
      <c r="EW12" s="28" t="s">
        <v>25</v>
      </c>
      <c r="EX12" s="72">
        <v>1E-3</v>
      </c>
      <c r="EY12" s="73">
        <v>1E-3</v>
      </c>
      <c r="EZ12" s="73"/>
      <c r="FA12" s="73"/>
    </row>
    <row r="13" spans="1:157" s="14" customFormat="1" ht="13.2" customHeight="1" x14ac:dyDescent="0.3">
      <c r="A13" s="58"/>
      <c r="B13" s="28" t="s">
        <v>26</v>
      </c>
      <c r="C13" s="13">
        <v>328.96000000000004</v>
      </c>
      <c r="D13" s="29"/>
      <c r="E13" s="29">
        <v>328.96000000000004</v>
      </c>
      <c r="F13" s="29"/>
      <c r="H13" s="28" t="s">
        <v>26</v>
      </c>
      <c r="I13" s="13">
        <v>111.23999999999998</v>
      </c>
      <c r="J13" s="29"/>
      <c r="K13" s="29">
        <v>111.23999999999998</v>
      </c>
      <c r="L13" s="29"/>
      <c r="N13" s="28" t="s">
        <v>26</v>
      </c>
      <c r="O13" s="17">
        <v>6.3200000000000012</v>
      </c>
      <c r="P13" s="30"/>
      <c r="Q13" s="30">
        <v>6.3200000000000012</v>
      </c>
      <c r="R13" s="30"/>
      <c r="T13" s="28" t="s">
        <v>26</v>
      </c>
      <c r="U13" s="19">
        <v>71.989999999999995</v>
      </c>
      <c r="V13" s="31"/>
      <c r="W13" s="31">
        <v>71.989999999999995</v>
      </c>
      <c r="X13" s="31"/>
      <c r="Z13" s="28" t="s">
        <v>26</v>
      </c>
      <c r="AA13" s="19">
        <v>22.13</v>
      </c>
      <c r="AB13" s="31"/>
      <c r="AC13" s="31">
        <v>22.13</v>
      </c>
      <c r="AD13" s="31"/>
      <c r="AE13" s="226"/>
      <c r="AG13" s="28" t="s">
        <v>26</v>
      </c>
      <c r="AH13" s="19">
        <v>11.596999999999998</v>
      </c>
      <c r="AI13" s="31"/>
      <c r="AJ13" s="31">
        <v>11.596999999999998</v>
      </c>
      <c r="AK13" s="31"/>
      <c r="AM13" s="28" t="s">
        <v>26</v>
      </c>
      <c r="AN13" s="21">
        <v>3.0000000000000006E-2</v>
      </c>
      <c r="AO13" s="32"/>
      <c r="AP13" s="32">
        <v>3.0000000000000006E-2</v>
      </c>
      <c r="AQ13" s="32"/>
      <c r="AS13" s="28" t="s">
        <v>26</v>
      </c>
      <c r="AT13" s="17">
        <v>0.63139999999999996</v>
      </c>
      <c r="AU13" s="30"/>
      <c r="AV13" s="30">
        <v>0.63139999999999996</v>
      </c>
      <c r="AW13" s="30"/>
      <c r="AY13" s="28" t="s">
        <v>26</v>
      </c>
      <c r="AZ13" s="17">
        <v>0.4824</v>
      </c>
      <c r="BA13" s="30"/>
      <c r="BB13" s="30">
        <v>0.4824</v>
      </c>
      <c r="BC13" s="30"/>
      <c r="BE13" s="28" t="s">
        <v>26</v>
      </c>
      <c r="BF13" s="17">
        <v>4.3599999999999994</v>
      </c>
      <c r="BG13" s="30"/>
      <c r="BH13" s="30">
        <v>4.3599999999999994</v>
      </c>
      <c r="BI13" s="30"/>
      <c r="BK13" s="28" t="s">
        <v>26</v>
      </c>
      <c r="BL13" s="19">
        <v>10.946999999999999</v>
      </c>
      <c r="BM13" s="31"/>
      <c r="BN13" s="31">
        <v>10.946999999999999</v>
      </c>
      <c r="BO13" s="31"/>
      <c r="BQ13" s="28" t="s">
        <v>26</v>
      </c>
      <c r="BR13" s="13">
        <v>30.4</v>
      </c>
      <c r="BS13" s="29"/>
      <c r="BT13" s="29">
        <v>30.4</v>
      </c>
      <c r="BU13" s="29"/>
      <c r="BW13" s="28" t="s">
        <v>26</v>
      </c>
      <c r="BX13" s="19">
        <v>49.410000000000004</v>
      </c>
      <c r="BY13" s="31"/>
      <c r="BZ13" s="31">
        <v>49.410000000000004</v>
      </c>
      <c r="CA13" s="31"/>
      <c r="CC13" s="28" t="s">
        <v>26</v>
      </c>
      <c r="CD13" s="17">
        <v>3.7368999999999999</v>
      </c>
      <c r="CE13" s="30"/>
      <c r="CF13" s="30">
        <v>3.7368999999999999</v>
      </c>
      <c r="CG13" s="30"/>
      <c r="CI13" s="28" t="s">
        <v>26</v>
      </c>
      <c r="CJ13" s="17">
        <v>6.85</v>
      </c>
      <c r="CK13" s="30"/>
      <c r="CL13" s="30">
        <v>6.85</v>
      </c>
      <c r="CM13" s="30"/>
      <c r="CO13" s="28" t="s">
        <v>26</v>
      </c>
      <c r="CP13" s="21">
        <v>4.0500000000000001E-2</v>
      </c>
      <c r="CQ13" s="32"/>
      <c r="CR13" s="32">
        <v>4.0500000000000001E-2</v>
      </c>
      <c r="CS13" s="32"/>
      <c r="CU13" s="28" t="s">
        <v>26</v>
      </c>
      <c r="CV13" s="21">
        <v>0.23500000000000001</v>
      </c>
      <c r="CW13" s="32"/>
      <c r="CX13" s="32">
        <v>0.23500000000000001</v>
      </c>
      <c r="CY13" s="32"/>
      <c r="DA13" s="28" t="s">
        <v>26</v>
      </c>
      <c r="DB13" s="17">
        <v>0.30790000000000001</v>
      </c>
      <c r="DC13" s="30"/>
      <c r="DD13" s="30">
        <v>0.30790000000000001</v>
      </c>
      <c r="DE13" s="30"/>
      <c r="DG13" s="28" t="s">
        <v>26</v>
      </c>
      <c r="DH13" s="19">
        <v>1.4799999999999995</v>
      </c>
      <c r="DI13" s="31"/>
      <c r="DJ13" s="31">
        <v>1.4799999999999995</v>
      </c>
      <c r="DK13" s="31"/>
      <c r="DM13" s="28" t="s">
        <v>26</v>
      </c>
      <c r="DN13" s="19">
        <v>14.6</v>
      </c>
      <c r="DO13" s="31"/>
      <c r="DP13" s="31">
        <v>14.6</v>
      </c>
      <c r="DQ13" s="31"/>
      <c r="DS13" s="28" t="s">
        <v>26</v>
      </c>
      <c r="DT13" s="19">
        <v>10</v>
      </c>
      <c r="DU13" s="31"/>
      <c r="DV13" s="31">
        <v>10</v>
      </c>
      <c r="DW13" s="31"/>
      <c r="DY13" s="28" t="s">
        <v>26</v>
      </c>
      <c r="DZ13" s="19">
        <v>17.232999999999997</v>
      </c>
      <c r="EA13" s="31"/>
      <c r="EB13" s="31">
        <v>17.232999999999997</v>
      </c>
      <c r="EC13" s="31"/>
      <c r="EE13" s="28" t="s">
        <v>26</v>
      </c>
      <c r="EF13" s="17">
        <v>1.8559999999999999</v>
      </c>
      <c r="EG13" s="30"/>
      <c r="EH13" s="30">
        <v>1.8559999999999999</v>
      </c>
      <c r="EI13" s="30"/>
      <c r="EK13" s="28" t="s">
        <v>26</v>
      </c>
      <c r="EL13" s="21">
        <v>2.0000000000000005E-3</v>
      </c>
      <c r="EM13" s="32"/>
      <c r="EN13" s="32">
        <v>2.0000000000000005E-3</v>
      </c>
      <c r="EO13" s="32"/>
      <c r="EQ13" s="28" t="s">
        <v>26</v>
      </c>
      <c r="ER13" s="17">
        <v>1.4</v>
      </c>
      <c r="ES13" s="30"/>
      <c r="ET13" s="30">
        <v>1.4</v>
      </c>
      <c r="EU13" s="30"/>
      <c r="EV13" s="70"/>
      <c r="EW13" s="28" t="s">
        <v>26</v>
      </c>
      <c r="EX13" s="72">
        <v>1.0000000000000002E-3</v>
      </c>
      <c r="EY13" s="73"/>
      <c r="EZ13" s="73">
        <v>1.0000000000000002E-3</v>
      </c>
      <c r="FA13" s="73"/>
    </row>
    <row r="14" spans="1:157" s="14" customFormat="1" ht="13.2" customHeight="1" thickBot="1" x14ac:dyDescent="0.35">
      <c r="A14" s="58"/>
      <c r="B14" s="28" t="s">
        <v>27</v>
      </c>
      <c r="C14" s="13">
        <v>1600</v>
      </c>
      <c r="D14" s="29"/>
      <c r="E14" s="29"/>
      <c r="F14" s="29">
        <v>1600</v>
      </c>
      <c r="H14" s="28" t="s">
        <v>27</v>
      </c>
      <c r="I14" s="13">
        <v>310</v>
      </c>
      <c r="J14" s="29"/>
      <c r="K14" s="29"/>
      <c r="L14" s="29">
        <v>310</v>
      </c>
      <c r="N14" s="28" t="s">
        <v>27</v>
      </c>
      <c r="O14" s="17">
        <v>8.1</v>
      </c>
      <c r="P14" s="30"/>
      <c r="Q14" s="30"/>
      <c r="R14" s="30">
        <v>8.1</v>
      </c>
      <c r="T14" s="28" t="s">
        <v>27</v>
      </c>
      <c r="U14" s="19">
        <v>84</v>
      </c>
      <c r="V14" s="31"/>
      <c r="W14" s="31"/>
      <c r="X14" s="31">
        <v>84</v>
      </c>
      <c r="Z14" s="28" t="s">
        <v>27</v>
      </c>
      <c r="AA14" s="19">
        <v>26</v>
      </c>
      <c r="AB14" s="31"/>
      <c r="AC14" s="31"/>
      <c r="AD14" s="31">
        <v>26</v>
      </c>
      <c r="AE14" s="227"/>
      <c r="AG14" s="28" t="s">
        <v>27</v>
      </c>
      <c r="AH14" s="19">
        <v>30</v>
      </c>
      <c r="AI14" s="31"/>
      <c r="AJ14" s="31"/>
      <c r="AK14" s="31">
        <v>30</v>
      </c>
      <c r="AM14" s="28" t="s">
        <v>27</v>
      </c>
      <c r="AN14" s="21">
        <v>0.03</v>
      </c>
      <c r="AO14" s="32"/>
      <c r="AP14" s="32"/>
      <c r="AQ14" s="32">
        <v>0.03</v>
      </c>
      <c r="AS14" s="28" t="s">
        <v>27</v>
      </c>
      <c r="AT14" s="17">
        <v>1.1499999999999999</v>
      </c>
      <c r="AU14" s="30"/>
      <c r="AV14" s="30"/>
      <c r="AW14" s="30">
        <v>1.1499999999999999</v>
      </c>
      <c r="AY14" s="28" t="s">
        <v>27</v>
      </c>
      <c r="AZ14" s="17">
        <v>0.92400000000000004</v>
      </c>
      <c r="BA14" s="30"/>
      <c r="BB14" s="30"/>
      <c r="BC14" s="30">
        <v>0.92400000000000004</v>
      </c>
      <c r="BE14" s="28" t="s">
        <v>27</v>
      </c>
      <c r="BF14" s="17">
        <v>5</v>
      </c>
      <c r="BG14" s="30"/>
      <c r="BH14" s="30"/>
      <c r="BI14" s="30">
        <v>5</v>
      </c>
      <c r="BK14" s="28" t="s">
        <v>27</v>
      </c>
      <c r="BL14" s="19">
        <v>15.38</v>
      </c>
      <c r="BM14" s="31"/>
      <c r="BN14" s="31"/>
      <c r="BO14" s="31">
        <v>15.38</v>
      </c>
      <c r="BQ14" s="28" t="s">
        <v>27</v>
      </c>
      <c r="BR14" s="13">
        <v>34</v>
      </c>
      <c r="BS14" s="29"/>
      <c r="BT14" s="29"/>
      <c r="BU14" s="29">
        <v>34</v>
      </c>
      <c r="BW14" s="28" t="s">
        <v>27</v>
      </c>
      <c r="BX14" s="19">
        <v>56.7</v>
      </c>
      <c r="BY14" s="31"/>
      <c r="BZ14" s="31"/>
      <c r="CA14" s="31">
        <v>56.7</v>
      </c>
      <c r="CC14" s="28" t="s">
        <v>27</v>
      </c>
      <c r="CD14" s="17">
        <v>6.99</v>
      </c>
      <c r="CE14" s="30"/>
      <c r="CF14" s="30"/>
      <c r="CG14" s="30">
        <v>6.99</v>
      </c>
      <c r="CI14" s="28" t="s">
        <v>27</v>
      </c>
      <c r="CJ14" s="17">
        <v>7.08</v>
      </c>
      <c r="CK14" s="30"/>
      <c r="CL14" s="30"/>
      <c r="CM14" s="30">
        <v>7.08</v>
      </c>
      <c r="CO14" s="28" t="s">
        <v>27</v>
      </c>
      <c r="CP14" s="21">
        <v>7.4999999999999997E-2</v>
      </c>
      <c r="CQ14" s="32"/>
      <c r="CR14" s="32"/>
      <c r="CS14" s="32">
        <v>7.4999999999999997E-2</v>
      </c>
      <c r="CU14" s="28" t="s">
        <v>27</v>
      </c>
      <c r="CV14" s="21">
        <v>0.25</v>
      </c>
      <c r="CW14" s="32"/>
      <c r="CX14" s="32"/>
      <c r="CY14" s="32">
        <v>0.25</v>
      </c>
      <c r="DA14" s="28" t="s">
        <v>27</v>
      </c>
      <c r="DB14" s="17">
        <v>0.626</v>
      </c>
      <c r="DC14" s="30"/>
      <c r="DD14" s="30"/>
      <c r="DE14" s="30">
        <v>0.626</v>
      </c>
      <c r="DG14" s="28" t="s">
        <v>27</v>
      </c>
      <c r="DH14" s="19">
        <v>4</v>
      </c>
      <c r="DI14" s="31"/>
      <c r="DJ14" s="31"/>
      <c r="DK14" s="31">
        <v>4</v>
      </c>
      <c r="DM14" s="28" t="s">
        <v>27</v>
      </c>
      <c r="DN14" s="19">
        <v>25</v>
      </c>
      <c r="DO14" s="31"/>
      <c r="DP14" s="31"/>
      <c r="DQ14" s="31">
        <v>25</v>
      </c>
      <c r="DS14" s="28" t="s">
        <v>27</v>
      </c>
      <c r="DT14" s="19">
        <v>10</v>
      </c>
      <c r="DU14" s="31"/>
      <c r="DV14" s="31"/>
      <c r="DW14" s="31">
        <v>10</v>
      </c>
      <c r="DY14" s="28" t="s">
        <v>27</v>
      </c>
      <c r="DZ14" s="19">
        <v>20.2</v>
      </c>
      <c r="EA14" s="31"/>
      <c r="EB14" s="31"/>
      <c r="EC14" s="31">
        <v>20.2</v>
      </c>
      <c r="EE14" s="28" t="s">
        <v>27</v>
      </c>
      <c r="EF14" s="17">
        <v>2.85</v>
      </c>
      <c r="EG14" s="30"/>
      <c r="EH14" s="30"/>
      <c r="EI14" s="30">
        <v>2.85</v>
      </c>
      <c r="EK14" s="28" t="s">
        <v>27</v>
      </c>
      <c r="EL14" s="21">
        <v>2E-3</v>
      </c>
      <c r="EM14" s="32"/>
      <c r="EN14" s="32"/>
      <c r="EO14" s="32">
        <v>2E-3</v>
      </c>
      <c r="EQ14" s="28" t="s">
        <v>27</v>
      </c>
      <c r="ER14" s="17">
        <v>3</v>
      </c>
      <c r="ES14" s="30"/>
      <c r="ET14" s="30"/>
      <c r="EU14" s="30">
        <v>3</v>
      </c>
      <c r="EV14" s="70"/>
      <c r="EW14" s="28" t="s">
        <v>27</v>
      </c>
      <c r="EX14" s="72">
        <v>1E-3</v>
      </c>
      <c r="EY14" s="73"/>
      <c r="EZ14" s="73"/>
      <c r="FA14" s="73">
        <v>1E-3</v>
      </c>
    </row>
    <row r="15" spans="1:157" s="14" customFormat="1" ht="13.2" customHeight="1" thickBot="1" x14ac:dyDescent="0.35">
      <c r="A15" s="58"/>
      <c r="H15" s="33" t="s">
        <v>28</v>
      </c>
      <c r="I15" s="34">
        <v>0.7</v>
      </c>
      <c r="J15" s="35"/>
      <c r="K15" s="36"/>
      <c r="L15" s="37"/>
      <c r="N15" s="33" t="s">
        <v>28</v>
      </c>
      <c r="O15" s="38">
        <v>0.6</v>
      </c>
      <c r="P15" s="36"/>
      <c r="Q15" s="36"/>
      <c r="R15" s="37"/>
      <c r="AG15" s="33" t="s">
        <v>28</v>
      </c>
      <c r="AH15" s="38">
        <v>1</v>
      </c>
      <c r="AI15" s="35"/>
      <c r="AJ15" s="36"/>
      <c r="AK15" s="37"/>
      <c r="AM15" s="33" t="s">
        <v>28</v>
      </c>
      <c r="AN15" s="38">
        <v>1</v>
      </c>
      <c r="AO15" s="35"/>
      <c r="AP15" s="36"/>
      <c r="AQ15" s="37"/>
      <c r="AS15" s="33" t="s">
        <v>28</v>
      </c>
      <c r="AT15" s="38">
        <v>1</v>
      </c>
      <c r="AU15" s="35"/>
      <c r="AV15" s="36"/>
      <c r="AW15" s="37"/>
      <c r="AY15" s="33" t="s">
        <v>28</v>
      </c>
      <c r="AZ15" s="38">
        <v>1</v>
      </c>
      <c r="BA15" s="35"/>
      <c r="BB15" s="36"/>
      <c r="BC15" s="37"/>
      <c r="CC15" s="33" t="s">
        <v>28</v>
      </c>
      <c r="CD15" s="38">
        <v>1</v>
      </c>
      <c r="CE15" s="35"/>
      <c r="CF15" s="36"/>
      <c r="CG15" s="37"/>
      <c r="CI15" s="33" t="s">
        <v>28</v>
      </c>
      <c r="CJ15" s="38">
        <v>1</v>
      </c>
      <c r="CK15" s="35"/>
      <c r="CL15" s="36"/>
      <c r="CM15" s="37"/>
      <c r="CO15" s="33" t="s">
        <v>28</v>
      </c>
      <c r="CP15" s="38">
        <v>0.3</v>
      </c>
      <c r="CQ15" s="35"/>
      <c r="CR15" s="36"/>
      <c r="CS15" s="37"/>
      <c r="DA15" s="39" t="s">
        <v>28</v>
      </c>
      <c r="DB15" s="40">
        <v>0.5</v>
      </c>
      <c r="DC15" s="35"/>
      <c r="DD15" s="36"/>
      <c r="DE15" s="37"/>
      <c r="DG15" s="33" t="s">
        <v>28</v>
      </c>
      <c r="DH15" s="34">
        <v>0.9</v>
      </c>
      <c r="DI15" s="35"/>
      <c r="DJ15" s="36"/>
      <c r="DK15" s="37"/>
      <c r="EK15" s="33" t="s">
        <v>28</v>
      </c>
      <c r="EL15" s="34">
        <v>1</v>
      </c>
      <c r="EM15" s="35"/>
      <c r="EN15" s="36"/>
      <c r="EO15" s="37"/>
      <c r="EQ15" s="33" t="s">
        <v>28</v>
      </c>
      <c r="ER15" s="34">
        <v>1</v>
      </c>
      <c r="ES15" s="35"/>
      <c r="ET15" s="36"/>
      <c r="EU15" s="37"/>
      <c r="EV15" s="44"/>
      <c r="EW15" s="33" t="s">
        <v>28</v>
      </c>
      <c r="EX15" s="34">
        <v>1</v>
      </c>
      <c r="EY15" s="35"/>
      <c r="EZ15" s="36"/>
      <c r="FA15" s="37"/>
    </row>
    <row r="16" spans="1:157" s="14" customFormat="1" ht="13.2" customHeight="1" thickBot="1" x14ac:dyDescent="0.35">
      <c r="A16" s="58"/>
      <c r="H16" s="41" t="s">
        <v>29</v>
      </c>
      <c r="I16" s="42">
        <v>0.3</v>
      </c>
      <c r="J16" s="43"/>
      <c r="K16" s="44"/>
      <c r="L16" s="45"/>
      <c r="N16" s="41" t="s">
        <v>29</v>
      </c>
      <c r="O16" s="46">
        <v>0.3</v>
      </c>
      <c r="P16" s="44"/>
      <c r="Q16" s="44"/>
      <c r="R16" s="45"/>
      <c r="U16" s="66"/>
      <c r="AG16" s="41" t="s">
        <v>29</v>
      </c>
      <c r="AH16" s="46">
        <v>0</v>
      </c>
      <c r="AI16" s="43"/>
      <c r="AJ16" s="44"/>
      <c r="AK16" s="45"/>
      <c r="AM16" s="41" t="s">
        <v>29</v>
      </c>
      <c r="AN16" s="46">
        <v>0</v>
      </c>
      <c r="AO16" s="43"/>
      <c r="AP16" s="44"/>
      <c r="AQ16" s="45"/>
      <c r="AS16" s="41" t="s">
        <v>29</v>
      </c>
      <c r="AT16" s="46">
        <v>0</v>
      </c>
      <c r="AU16" s="43"/>
      <c r="AV16" s="44"/>
      <c r="AW16" s="45"/>
      <c r="AY16" s="41" t="s">
        <v>29</v>
      </c>
      <c r="AZ16" s="46">
        <v>0</v>
      </c>
      <c r="BA16" s="43"/>
      <c r="BB16" s="44"/>
      <c r="BC16" s="45"/>
      <c r="CC16" s="41" t="s">
        <v>29</v>
      </c>
      <c r="CD16" s="46">
        <v>0</v>
      </c>
      <c r="CE16" s="43"/>
      <c r="CF16" s="44"/>
      <c r="CG16" s="45"/>
      <c r="CI16" s="41" t="s">
        <v>29</v>
      </c>
      <c r="CJ16" s="46">
        <v>0</v>
      </c>
      <c r="CK16" s="43"/>
      <c r="CL16" s="44"/>
      <c r="CM16" s="45"/>
      <c r="CO16" s="41" t="s">
        <v>29</v>
      </c>
      <c r="CP16" s="46">
        <v>0</v>
      </c>
      <c r="CQ16" s="43"/>
      <c r="CR16" s="44"/>
      <c r="CS16" s="45"/>
      <c r="DA16" s="47" t="s">
        <v>29</v>
      </c>
      <c r="DB16" s="40">
        <v>0</v>
      </c>
      <c r="DC16" s="43"/>
      <c r="DD16" s="44"/>
      <c r="DE16" s="45"/>
      <c r="DG16" s="41" t="s">
        <v>29</v>
      </c>
      <c r="DH16" s="42">
        <v>0.1</v>
      </c>
      <c r="DI16" s="43"/>
      <c r="DJ16" s="44"/>
      <c r="DK16" s="45"/>
      <c r="DN16" s="58"/>
      <c r="EK16" s="41" t="s">
        <v>29</v>
      </c>
      <c r="EL16" s="34">
        <v>0</v>
      </c>
      <c r="EM16" s="43"/>
      <c r="EN16" s="44"/>
      <c r="EO16" s="45"/>
      <c r="EQ16" s="41" t="s">
        <v>29</v>
      </c>
      <c r="ER16" s="42">
        <v>0</v>
      </c>
      <c r="ES16" s="43"/>
      <c r="ET16" s="44"/>
      <c r="EU16" s="45"/>
      <c r="EV16" s="44"/>
      <c r="EW16" s="41" t="s">
        <v>29</v>
      </c>
      <c r="EX16" s="42">
        <v>0</v>
      </c>
      <c r="EY16" s="43"/>
      <c r="EZ16" s="44"/>
      <c r="FA16" s="45"/>
    </row>
    <row r="17" spans="1:157" s="14" customFormat="1" ht="13.2" customHeight="1" thickBot="1" x14ac:dyDescent="0.35">
      <c r="A17" s="58"/>
      <c r="H17" s="48" t="s">
        <v>30</v>
      </c>
      <c r="I17" s="42">
        <v>0</v>
      </c>
      <c r="J17" s="43"/>
      <c r="K17" s="44"/>
      <c r="L17" s="45"/>
      <c r="N17" s="48" t="s">
        <v>30</v>
      </c>
      <c r="O17" s="46">
        <v>0.1</v>
      </c>
      <c r="P17" s="44"/>
      <c r="Q17" s="44"/>
      <c r="R17" s="45"/>
      <c r="AG17" s="48" t="s">
        <v>30</v>
      </c>
      <c r="AH17" s="46">
        <v>0</v>
      </c>
      <c r="AI17" s="43"/>
      <c r="AJ17" s="44"/>
      <c r="AK17" s="45"/>
      <c r="AM17" s="48" t="s">
        <v>30</v>
      </c>
      <c r="AN17" s="46">
        <v>0</v>
      </c>
      <c r="AO17" s="43"/>
      <c r="AP17" s="44"/>
      <c r="AQ17" s="45"/>
      <c r="AS17" s="48" t="s">
        <v>30</v>
      </c>
      <c r="AT17" s="46">
        <v>0</v>
      </c>
      <c r="AU17" s="43"/>
      <c r="AV17" s="44"/>
      <c r="AW17" s="45"/>
      <c r="AY17" s="48" t="s">
        <v>30</v>
      </c>
      <c r="AZ17" s="46">
        <v>0</v>
      </c>
      <c r="BA17" s="43"/>
      <c r="BB17" s="44"/>
      <c r="BC17" s="45"/>
      <c r="CC17" s="48" t="s">
        <v>30</v>
      </c>
      <c r="CD17" s="46">
        <v>0</v>
      </c>
      <c r="CE17" s="43"/>
      <c r="CF17" s="44"/>
      <c r="CG17" s="45"/>
      <c r="CI17" s="48" t="s">
        <v>30</v>
      </c>
      <c r="CJ17" s="46">
        <v>0</v>
      </c>
      <c r="CK17" s="43"/>
      <c r="CL17" s="44"/>
      <c r="CM17" s="45"/>
      <c r="CO17" s="48" t="s">
        <v>30</v>
      </c>
      <c r="CP17" s="46">
        <v>0.4</v>
      </c>
      <c r="CQ17" s="43"/>
      <c r="CR17" s="44"/>
      <c r="CS17" s="45"/>
      <c r="DA17" s="49" t="s">
        <v>30</v>
      </c>
      <c r="DB17" s="40">
        <v>0.5</v>
      </c>
      <c r="DC17" s="43"/>
      <c r="DD17" s="44"/>
      <c r="DE17" s="45"/>
      <c r="DG17" s="48" t="s">
        <v>30</v>
      </c>
      <c r="DH17" s="42">
        <v>0</v>
      </c>
      <c r="DI17" s="43"/>
      <c r="DJ17" s="44"/>
      <c r="DK17" s="45"/>
      <c r="DN17" s="58"/>
      <c r="DZ17" s="66"/>
      <c r="EK17" s="48" t="s">
        <v>30</v>
      </c>
      <c r="EL17" s="34">
        <v>0</v>
      </c>
      <c r="EM17" s="43"/>
      <c r="EN17" s="44"/>
      <c r="EO17" s="45"/>
      <c r="EQ17" s="48" t="s">
        <v>30</v>
      </c>
      <c r="ER17" s="42">
        <v>0</v>
      </c>
      <c r="ES17" s="43"/>
      <c r="ET17" s="44"/>
      <c r="EU17" s="45"/>
      <c r="EV17" s="44"/>
      <c r="EW17" s="48" t="s">
        <v>30</v>
      </c>
      <c r="EX17" s="42">
        <v>0</v>
      </c>
      <c r="EY17" s="43"/>
      <c r="EZ17" s="44"/>
      <c r="FA17" s="45"/>
    </row>
    <row r="18" spans="1:157" s="14" customFormat="1" ht="13.2" customHeight="1" thickBot="1" x14ac:dyDescent="0.35">
      <c r="A18" s="58"/>
      <c r="H18" s="50" t="s">
        <v>31</v>
      </c>
      <c r="I18" s="51">
        <v>0</v>
      </c>
      <c r="J18" s="52"/>
      <c r="K18" s="53"/>
      <c r="L18" s="54"/>
      <c r="N18" s="55" t="s">
        <v>31</v>
      </c>
      <c r="O18" s="46">
        <v>0</v>
      </c>
      <c r="P18" s="44"/>
      <c r="Q18" s="44"/>
      <c r="R18" s="45"/>
      <c r="AG18" s="50" t="s">
        <v>31</v>
      </c>
      <c r="AH18" s="46">
        <v>0</v>
      </c>
      <c r="AI18" s="52"/>
      <c r="AJ18" s="53"/>
      <c r="AK18" s="54"/>
      <c r="AM18" s="50" t="s">
        <v>31</v>
      </c>
      <c r="AN18" s="46">
        <v>0</v>
      </c>
      <c r="AO18" s="52"/>
      <c r="AP18" s="53"/>
      <c r="AQ18" s="54"/>
      <c r="AS18" s="50" t="s">
        <v>31</v>
      </c>
      <c r="AT18" s="46">
        <v>0</v>
      </c>
      <c r="AU18" s="52"/>
      <c r="AV18" s="53"/>
      <c r="AW18" s="54"/>
      <c r="AY18" s="50" t="s">
        <v>31</v>
      </c>
      <c r="AZ18" s="46">
        <v>0</v>
      </c>
      <c r="BA18" s="52"/>
      <c r="BB18" s="53"/>
      <c r="BC18" s="54"/>
      <c r="CC18" s="50" t="s">
        <v>31</v>
      </c>
      <c r="CD18" s="46">
        <v>0</v>
      </c>
      <c r="CE18" s="52"/>
      <c r="CF18" s="53"/>
      <c r="CG18" s="54"/>
      <c r="CI18" s="50" t="s">
        <v>31</v>
      </c>
      <c r="CJ18" s="46">
        <v>0</v>
      </c>
      <c r="CK18" s="52"/>
      <c r="CL18" s="53"/>
      <c r="CM18" s="54"/>
      <c r="CO18" s="50" t="s">
        <v>31</v>
      </c>
      <c r="CP18" s="46">
        <v>0.3</v>
      </c>
      <c r="CQ18" s="52"/>
      <c r="CR18" s="53"/>
      <c r="CS18" s="54"/>
      <c r="DA18" s="56" t="s">
        <v>31</v>
      </c>
      <c r="DB18" s="40">
        <v>0</v>
      </c>
      <c r="DC18" s="52"/>
      <c r="DD18" s="53"/>
      <c r="DE18" s="54"/>
      <c r="DG18" s="50" t="s">
        <v>31</v>
      </c>
      <c r="DH18" s="51">
        <v>0</v>
      </c>
      <c r="DI18" s="52"/>
      <c r="DJ18" s="53"/>
      <c r="DK18" s="54"/>
      <c r="DN18" s="59"/>
      <c r="EK18" s="50" t="s">
        <v>31</v>
      </c>
      <c r="EL18" s="34">
        <v>0</v>
      </c>
      <c r="EM18" s="52"/>
      <c r="EN18" s="53"/>
      <c r="EO18" s="54"/>
      <c r="EQ18" s="50" t="s">
        <v>31</v>
      </c>
      <c r="ER18" s="51">
        <v>0</v>
      </c>
      <c r="ES18" s="52"/>
      <c r="ET18" s="53"/>
      <c r="EU18" s="54"/>
      <c r="EV18" s="44"/>
      <c r="EW18" s="50" t="s">
        <v>31</v>
      </c>
      <c r="EX18" s="51">
        <v>0</v>
      </c>
      <c r="EY18" s="52"/>
      <c r="EZ18" s="53"/>
      <c r="FA18" s="54"/>
    </row>
    <row r="19" spans="1:157" ht="13.2" customHeight="1" thickBot="1" x14ac:dyDescent="0.35">
      <c r="A19" s="62"/>
      <c r="H19" s="1"/>
      <c r="I19" s="2"/>
      <c r="N19" s="3" t="s">
        <v>32</v>
      </c>
      <c r="O19" s="4">
        <v>0</v>
      </c>
      <c r="P19" s="6"/>
      <c r="Q19" s="6"/>
      <c r="R19" s="7"/>
      <c r="AT19" s="60"/>
      <c r="AZ19" s="60"/>
    </row>
    <row r="20" spans="1:157" ht="13.2" customHeight="1" x14ac:dyDescent="0.3">
      <c r="A20" s="62"/>
    </row>
    <row r="21" spans="1:157" ht="13.2" customHeight="1" x14ac:dyDescent="0.3">
      <c r="A21" s="62"/>
    </row>
    <row r="22" spans="1:157" ht="13.2" customHeight="1" x14ac:dyDescent="0.3">
      <c r="A22" s="62"/>
    </row>
  </sheetData>
  <mergeCells count="1">
    <mergeCell ref="AE12:AE14"/>
  </mergeCells>
  <conditionalFormatting sqref="AT2:AT4 CJ2:CJ4 CJ6:CJ8 AT6:AT8 AT10:AT11 CJ10:CJ11">
    <cfRule type="cellIs" priority="171" stopIfTrue="1" operator="equal">
      <formula>"-"</formula>
    </cfRule>
  </conditionalFormatting>
  <conditionalFormatting sqref="AN2:AN4 AT2:AT4 ER2:ER4 ER6:ER8 AT6:AT8 AN6:AN8 AN10:AN11 AT10:AT11 ER10:ER11">
    <cfRule type="cellIs" dxfId="280" priority="174" stopIfTrue="1" operator="equal">
      <formula>"ND"</formula>
    </cfRule>
  </conditionalFormatting>
  <conditionalFormatting sqref="AT2:AT4 AT6:AT8 AT10:AT11">
    <cfRule type="cellIs" dxfId="279" priority="172" stopIfTrue="1" operator="greaterThan">
      <formula>10</formula>
    </cfRule>
    <cfRule type="cellIs" dxfId="278" priority="173" stopIfTrue="1" operator="lessThanOrEqual">
      <formula>10</formula>
    </cfRule>
  </conditionalFormatting>
  <conditionalFormatting sqref="AT2:AT4 AT6:AT8 AT10:AT11">
    <cfRule type="containsBlanks" dxfId="277" priority="170" stopIfTrue="1">
      <formula>LEN(TRIM(AT2))=0</formula>
    </cfRule>
  </conditionalFormatting>
  <conditionalFormatting sqref="I2:I4 O2:O4 AH2:AH4 AN2:AN4 ER2:ER4 ER6:ER8 AN6:AN8 AH6:AH8 O6:O8 I6:I8 I10:I11 O10:O11 AH10:AH11 AN10:AN11 ER10:ER11">
    <cfRule type="containsBlanks" dxfId="276" priority="166" stopIfTrue="1">
      <formula>LEN(TRIM(I2))=0</formula>
    </cfRule>
    <cfRule type="cellIs" priority="167" stopIfTrue="1" operator="equal">
      <formula>"-"</formula>
    </cfRule>
  </conditionalFormatting>
  <conditionalFormatting sqref="AN2:AN4 AN6:AN8 AN10:AN11">
    <cfRule type="cellIs" dxfId="275" priority="168" stopIfTrue="1" operator="lessThanOrEqual">
      <formula>1</formula>
    </cfRule>
    <cfRule type="cellIs" dxfId="274" priority="169" stopIfTrue="1" operator="greaterThan">
      <formula>1</formula>
    </cfRule>
  </conditionalFormatting>
  <conditionalFormatting sqref="CJ2:CJ4 CJ6:CJ8 CJ10:CJ11">
    <cfRule type="containsBlanks" dxfId="273" priority="162">
      <formula>LEN(TRIM(CJ2))=0</formula>
    </cfRule>
    <cfRule type="cellIs" dxfId="272" priority="163" stopIfTrue="1" operator="between">
      <formula>6</formula>
      <formula>9</formula>
    </cfRule>
    <cfRule type="cellIs" dxfId="271" priority="164" stopIfTrue="1" operator="greaterThanOrEqual">
      <formula>9</formula>
    </cfRule>
    <cfRule type="cellIs" dxfId="270" priority="165" stopIfTrue="1" operator="lessThanOrEqual">
      <formula>6</formula>
    </cfRule>
  </conditionalFormatting>
  <conditionalFormatting sqref="DB2:DB4 DB6:DB8 DB10:DB11">
    <cfRule type="containsBlanks" dxfId="269" priority="157" stopIfTrue="1">
      <formula>LEN(TRIM(DB2))=0</formula>
    </cfRule>
    <cfRule type="cellIs" dxfId="268" priority="158" stopIfTrue="1" operator="equal">
      <formula>"-"</formula>
    </cfRule>
    <cfRule type="cellIs" dxfId="267" priority="159" stopIfTrue="1" operator="greaterThan">
      <formula>5</formula>
    </cfRule>
    <cfRule type="cellIs" dxfId="266" priority="160" stopIfTrue="1" operator="lessThanOrEqual">
      <formula>0.3</formula>
    </cfRule>
    <cfRule type="cellIs" dxfId="265" priority="161" stopIfTrue="1" operator="between">
      <formula>0.3</formula>
      <formula>5</formula>
    </cfRule>
  </conditionalFormatting>
  <conditionalFormatting sqref="CP2:CP4 CP6:CP8 CP10:CP11">
    <cfRule type="containsBlanks" dxfId="264" priority="151" stopIfTrue="1">
      <formula>LEN(TRIM(CP2))=0</formula>
    </cfRule>
    <cfRule type="cellIs" priority="152" stopIfTrue="1" operator="equal">
      <formula>"-"</formula>
    </cfRule>
    <cfRule type="cellIs" dxfId="263" priority="153" stopIfTrue="1" operator="lessThanOrEqual">
      <formula>0.02</formula>
    </cfRule>
    <cfRule type="cellIs" dxfId="262" priority="154" stopIfTrue="1" operator="lessThanOrEqual">
      <formula>0.03</formula>
    </cfRule>
    <cfRule type="cellIs" dxfId="261" priority="155" stopIfTrue="1" operator="lessThanOrEqual">
      <formula>0.05</formula>
    </cfRule>
    <cfRule type="cellIs" dxfId="260" priority="156" stopIfTrue="1" operator="greaterThan">
      <formula>0.05</formula>
    </cfRule>
  </conditionalFormatting>
  <conditionalFormatting sqref="ER2:ER4 ER6:ER8 ER10:ER11">
    <cfRule type="cellIs" dxfId="259" priority="147" stopIfTrue="1" operator="greaterThanOrEqual">
      <formula>60</formula>
    </cfRule>
    <cfRule type="cellIs" dxfId="258" priority="148" stopIfTrue="1" operator="between">
      <formula>30</formula>
      <formula>60</formula>
    </cfRule>
    <cfRule type="cellIs" dxfId="257" priority="149" stopIfTrue="1" operator="between">
      <formula>10</formula>
      <formula>30</formula>
    </cfRule>
    <cfRule type="cellIs" dxfId="256" priority="150" stopIfTrue="1" operator="lessThan">
      <formula>10</formula>
    </cfRule>
  </conditionalFormatting>
  <conditionalFormatting sqref="I2:I4 I6:I8 I10:I11">
    <cfRule type="cellIs" dxfId="255" priority="143" stopIfTrue="1" operator="greaterThanOrEqual">
      <formula>2500</formula>
    </cfRule>
    <cfRule type="cellIs" dxfId="254" priority="144" stopIfTrue="1" operator="between">
      <formula>1000</formula>
      <formula>2500</formula>
    </cfRule>
    <cfRule type="cellIs" dxfId="253" priority="145" stopIfTrue="1" operator="between">
      <formula>200</formula>
      <formula>1000</formula>
    </cfRule>
    <cfRule type="cellIs" dxfId="252" priority="146" stopIfTrue="1" operator="lessThan">
      <formula>200</formula>
    </cfRule>
  </conditionalFormatting>
  <conditionalFormatting sqref="AH2:AH4 AH6:AH8 AH10:AH11">
    <cfRule type="cellIs" dxfId="251" priority="140" stopIfTrue="1" operator="greaterThan">
      <formula>100</formula>
    </cfRule>
    <cfRule type="cellIs" dxfId="250" priority="141" stopIfTrue="1" operator="between">
      <formula>40</formula>
      <formula>100</formula>
    </cfRule>
    <cfRule type="cellIs" dxfId="249" priority="142" stopIfTrue="1" operator="lessThan">
      <formula>40</formula>
    </cfRule>
  </conditionalFormatting>
  <conditionalFormatting sqref="DH2:DH4 DH6:DH8 DH10:DH11">
    <cfRule type="containsBlanks" dxfId="248" priority="133" stopIfTrue="1">
      <formula>LEN(TRIM(DH2))=0</formula>
    </cfRule>
    <cfRule type="cellIs" dxfId="247" priority="136" stopIfTrue="1" operator="lessThanOrEqual">
      <formula>3</formula>
    </cfRule>
    <cfRule type="cellIs" dxfId="246" priority="137" stopIfTrue="1" operator="lessThanOrEqual">
      <formula>5</formula>
    </cfRule>
    <cfRule type="cellIs" dxfId="245" priority="138" stopIfTrue="1" operator="lessThanOrEqual">
      <formula>10</formula>
    </cfRule>
    <cfRule type="cellIs" dxfId="244" priority="139" stopIfTrue="1" operator="greaterThan">
      <formula>10</formula>
    </cfRule>
  </conditionalFormatting>
  <conditionalFormatting sqref="DH2:DH4 DH6:DH8 DH10:DH11">
    <cfRule type="cellIs" dxfId="243" priority="134" stopIfTrue="1" operator="equal">
      <formula>"-"</formula>
    </cfRule>
    <cfRule type="cellIs" dxfId="242" priority="135" stopIfTrue="1" operator="equal">
      <formula>"ND"</formula>
    </cfRule>
  </conditionalFormatting>
  <conditionalFormatting sqref="O2:O4 O6:O8 O10:O11">
    <cfRule type="cellIs" dxfId="241" priority="129" stopIfTrue="1" operator="greaterThanOrEqual">
      <formula>6</formula>
    </cfRule>
    <cfRule type="cellIs" dxfId="240" priority="130" stopIfTrue="1" operator="between">
      <formula>5.99999</formula>
      <formula>5</formula>
    </cfRule>
    <cfRule type="cellIs" dxfId="239" priority="131" stopIfTrue="1" operator="between">
      <formula>4.99999</formula>
      <formula>4</formula>
    </cfRule>
    <cfRule type="cellIs" dxfId="238" priority="132" stopIfTrue="1" operator="between">
      <formula>3.9999</formula>
      <formula>2.00001</formula>
    </cfRule>
  </conditionalFormatting>
  <conditionalFormatting sqref="CD2:CD4 CD6:CD8 CD10:CD11">
    <cfRule type="containsBlanks" dxfId="237" priority="127" stopIfTrue="1">
      <formula>LEN(TRIM(CD2))=0</formula>
    </cfRule>
    <cfRule type="cellIs" dxfId="236" priority="128" stopIfTrue="1" operator="lessThan">
      <formula>250</formula>
    </cfRule>
  </conditionalFormatting>
  <conditionalFormatting sqref="EL2:EL4 EL6:EL8 EL10:EL11">
    <cfRule type="containsBlanks" dxfId="235" priority="123" stopIfTrue="1">
      <formula>LEN(TRIM(EL2))=0</formula>
    </cfRule>
    <cfRule type="cellIs" dxfId="234" priority="124" stopIfTrue="1" operator="lessThanOrEqual">
      <formula>0.003</formula>
    </cfRule>
    <cfRule type="cellIs" dxfId="233" priority="125" stopIfTrue="1" operator="lessThanOrEqual">
      <formula>0.01</formula>
    </cfRule>
    <cfRule type="cellIs" dxfId="232" priority="126" stopIfTrue="1" operator="lessThanOrEqual">
      <formula>1</formula>
    </cfRule>
  </conditionalFormatting>
  <conditionalFormatting sqref="BX2:BX4 BX6:BX8 BX10:BX11">
    <cfRule type="cellIs" dxfId="231" priority="122" operator="greaterThan">
      <formula>100</formula>
    </cfRule>
  </conditionalFormatting>
  <conditionalFormatting sqref="DN2:DN4 DN6:DN8 DN10:DN11">
    <cfRule type="cellIs" dxfId="230" priority="121" operator="greaterThan">
      <formula>10</formula>
    </cfRule>
  </conditionalFormatting>
  <conditionalFormatting sqref="EX2:EX4 EX6:EX8 EX10:EX11">
    <cfRule type="cellIs" dxfId="229" priority="117" stopIfTrue="1" operator="equal">
      <formula>"-"</formula>
    </cfRule>
    <cfRule type="cellIs" dxfId="228" priority="118" stopIfTrue="1" operator="greaterThan">
      <formula>0.01</formula>
    </cfRule>
    <cfRule type="cellIs" dxfId="227" priority="119" stopIfTrue="1" operator="lessThanOrEqual">
      <formula>0.001</formula>
    </cfRule>
    <cfRule type="cellIs" dxfId="226" priority="120" stopIfTrue="1" operator="lessThanOrEqual">
      <formula>0.01</formula>
    </cfRule>
  </conditionalFormatting>
  <conditionalFormatting sqref="CJ5 AT5">
    <cfRule type="cellIs" priority="113" stopIfTrue="1" operator="equal">
      <formula>"-"</formula>
    </cfRule>
  </conditionalFormatting>
  <conditionalFormatting sqref="ER5 AT5 AN5">
    <cfRule type="cellIs" dxfId="225" priority="116" stopIfTrue="1" operator="equal">
      <formula>"ND"</formula>
    </cfRule>
  </conditionalFormatting>
  <conditionalFormatting sqref="AT5">
    <cfRule type="cellIs" dxfId="224" priority="114" stopIfTrue="1" operator="greaterThan">
      <formula>10</formula>
    </cfRule>
    <cfRule type="cellIs" dxfId="223" priority="115" stopIfTrue="1" operator="lessThanOrEqual">
      <formula>10</formula>
    </cfRule>
  </conditionalFormatting>
  <conditionalFormatting sqref="AT5">
    <cfRule type="containsBlanks" dxfId="222" priority="112" stopIfTrue="1">
      <formula>LEN(TRIM(AT5))=0</formula>
    </cfRule>
  </conditionalFormatting>
  <conditionalFormatting sqref="ER5 AN5 AH5 O5 I5">
    <cfRule type="containsBlanks" dxfId="221" priority="108" stopIfTrue="1">
      <formula>LEN(TRIM(I5))=0</formula>
    </cfRule>
    <cfRule type="cellIs" priority="109" stopIfTrue="1" operator="equal">
      <formula>"-"</formula>
    </cfRule>
  </conditionalFormatting>
  <conditionalFormatting sqref="AN5">
    <cfRule type="cellIs" dxfId="220" priority="110" stopIfTrue="1" operator="lessThanOrEqual">
      <formula>1</formula>
    </cfRule>
    <cfRule type="cellIs" dxfId="219" priority="111" stopIfTrue="1" operator="greaterThan">
      <formula>1</formula>
    </cfRule>
  </conditionalFormatting>
  <conditionalFormatting sqref="CJ5">
    <cfRule type="containsBlanks" dxfId="218" priority="104">
      <formula>LEN(TRIM(CJ5))=0</formula>
    </cfRule>
    <cfRule type="cellIs" dxfId="217" priority="105" stopIfTrue="1" operator="between">
      <formula>6</formula>
      <formula>9</formula>
    </cfRule>
    <cfRule type="cellIs" dxfId="216" priority="106" stopIfTrue="1" operator="greaterThanOrEqual">
      <formula>9</formula>
    </cfRule>
    <cfRule type="cellIs" dxfId="215" priority="107" stopIfTrue="1" operator="lessThanOrEqual">
      <formula>6</formula>
    </cfRule>
  </conditionalFormatting>
  <conditionalFormatting sqref="DB5">
    <cfRule type="containsBlanks" dxfId="214" priority="99" stopIfTrue="1">
      <formula>LEN(TRIM(DB5))=0</formula>
    </cfRule>
    <cfRule type="cellIs" dxfId="213" priority="100" stopIfTrue="1" operator="equal">
      <formula>"-"</formula>
    </cfRule>
    <cfRule type="cellIs" dxfId="212" priority="101" stopIfTrue="1" operator="greaterThan">
      <formula>5</formula>
    </cfRule>
    <cfRule type="cellIs" dxfId="211" priority="102" stopIfTrue="1" operator="lessThanOrEqual">
      <formula>0.3</formula>
    </cfRule>
    <cfRule type="cellIs" dxfId="210" priority="103" stopIfTrue="1" operator="between">
      <formula>0.3</formula>
      <formula>5</formula>
    </cfRule>
  </conditionalFormatting>
  <conditionalFormatting sqref="CP5">
    <cfRule type="containsBlanks" dxfId="209" priority="93" stopIfTrue="1">
      <formula>LEN(TRIM(CP5))=0</formula>
    </cfRule>
    <cfRule type="cellIs" priority="94" stopIfTrue="1" operator="equal">
      <formula>"-"</formula>
    </cfRule>
    <cfRule type="cellIs" dxfId="208" priority="95" stopIfTrue="1" operator="lessThanOrEqual">
      <formula>0.02</formula>
    </cfRule>
    <cfRule type="cellIs" dxfId="207" priority="96" stopIfTrue="1" operator="lessThanOrEqual">
      <formula>0.03</formula>
    </cfRule>
    <cfRule type="cellIs" dxfId="206" priority="97" stopIfTrue="1" operator="lessThanOrEqual">
      <formula>0.05</formula>
    </cfRule>
    <cfRule type="cellIs" dxfId="205" priority="98" stopIfTrue="1" operator="greaterThan">
      <formula>0.05</formula>
    </cfRule>
  </conditionalFormatting>
  <conditionalFormatting sqref="ER5">
    <cfRule type="cellIs" dxfId="204" priority="89" stopIfTrue="1" operator="greaterThanOrEqual">
      <formula>60</formula>
    </cfRule>
    <cfRule type="cellIs" dxfId="203" priority="90" stopIfTrue="1" operator="between">
      <formula>30</formula>
      <formula>60</formula>
    </cfRule>
    <cfRule type="cellIs" dxfId="202" priority="91" stopIfTrue="1" operator="between">
      <formula>10</formula>
      <formula>30</formula>
    </cfRule>
    <cfRule type="cellIs" dxfId="201" priority="92" stopIfTrue="1" operator="lessThan">
      <formula>10</formula>
    </cfRule>
  </conditionalFormatting>
  <conditionalFormatting sqref="I5">
    <cfRule type="cellIs" dxfId="200" priority="85" stopIfTrue="1" operator="greaterThanOrEqual">
      <formula>2500</formula>
    </cfRule>
    <cfRule type="cellIs" dxfId="199" priority="86" stopIfTrue="1" operator="between">
      <formula>1000</formula>
      <formula>2500</formula>
    </cfRule>
    <cfRule type="cellIs" dxfId="198" priority="87" stopIfTrue="1" operator="between">
      <formula>200</formula>
      <formula>1000</formula>
    </cfRule>
    <cfRule type="cellIs" dxfId="197" priority="88" stopIfTrue="1" operator="lessThan">
      <formula>200</formula>
    </cfRule>
  </conditionalFormatting>
  <conditionalFormatting sqref="AH5">
    <cfRule type="cellIs" dxfId="196" priority="82" stopIfTrue="1" operator="greaterThan">
      <formula>100</formula>
    </cfRule>
    <cfRule type="cellIs" dxfId="195" priority="83" stopIfTrue="1" operator="between">
      <formula>40</formula>
      <formula>100</formula>
    </cfRule>
    <cfRule type="cellIs" dxfId="194" priority="84" stopIfTrue="1" operator="lessThan">
      <formula>40</formula>
    </cfRule>
  </conditionalFormatting>
  <conditionalFormatting sqref="DH5">
    <cfRule type="containsBlanks" dxfId="193" priority="75" stopIfTrue="1">
      <formula>LEN(TRIM(DH5))=0</formula>
    </cfRule>
    <cfRule type="cellIs" dxfId="192" priority="78" stopIfTrue="1" operator="lessThanOrEqual">
      <formula>3</formula>
    </cfRule>
    <cfRule type="cellIs" dxfId="191" priority="79" stopIfTrue="1" operator="lessThanOrEqual">
      <formula>5</formula>
    </cfRule>
    <cfRule type="cellIs" dxfId="190" priority="80" stopIfTrue="1" operator="lessThanOrEqual">
      <formula>10</formula>
    </cfRule>
    <cfRule type="cellIs" dxfId="189" priority="81" stopIfTrue="1" operator="greaterThan">
      <formula>10</formula>
    </cfRule>
  </conditionalFormatting>
  <conditionalFormatting sqref="DH5">
    <cfRule type="cellIs" dxfId="188" priority="76" stopIfTrue="1" operator="equal">
      <formula>"-"</formula>
    </cfRule>
    <cfRule type="cellIs" dxfId="187" priority="77" stopIfTrue="1" operator="equal">
      <formula>"ND"</formula>
    </cfRule>
  </conditionalFormatting>
  <conditionalFormatting sqref="O5">
    <cfRule type="cellIs" dxfId="186" priority="71" stopIfTrue="1" operator="greaterThanOrEqual">
      <formula>6</formula>
    </cfRule>
    <cfRule type="cellIs" dxfId="185" priority="72" stopIfTrue="1" operator="between">
      <formula>5.99999</formula>
      <formula>5</formula>
    </cfRule>
    <cfRule type="cellIs" dxfId="184" priority="73" stopIfTrue="1" operator="between">
      <formula>4.99999</formula>
      <formula>4</formula>
    </cfRule>
    <cfRule type="cellIs" dxfId="183" priority="74" stopIfTrue="1" operator="between">
      <formula>3.9999</formula>
      <formula>2.00001</formula>
    </cfRule>
  </conditionalFormatting>
  <conditionalFormatting sqref="CD5">
    <cfRule type="containsBlanks" dxfId="182" priority="69" stopIfTrue="1">
      <formula>LEN(TRIM(CD5))=0</formula>
    </cfRule>
    <cfRule type="cellIs" dxfId="181" priority="70" stopIfTrue="1" operator="lessThan">
      <formula>250</formula>
    </cfRule>
  </conditionalFormatting>
  <conditionalFormatting sqref="EL5">
    <cfRule type="containsBlanks" dxfId="180" priority="65" stopIfTrue="1">
      <formula>LEN(TRIM(EL5))=0</formula>
    </cfRule>
    <cfRule type="cellIs" dxfId="179" priority="66" stopIfTrue="1" operator="lessThanOrEqual">
      <formula>0.003</formula>
    </cfRule>
    <cfRule type="cellIs" dxfId="178" priority="67" stopIfTrue="1" operator="lessThanOrEqual">
      <formula>0.01</formula>
    </cfRule>
    <cfRule type="cellIs" dxfId="177" priority="68" stopIfTrue="1" operator="lessThanOrEqual">
      <formula>1</formula>
    </cfRule>
  </conditionalFormatting>
  <conditionalFormatting sqref="BX5">
    <cfRule type="cellIs" dxfId="176" priority="64" operator="greaterThan">
      <formula>100</formula>
    </cfRule>
  </conditionalFormatting>
  <conditionalFormatting sqref="DN5">
    <cfRule type="cellIs" dxfId="175" priority="63" operator="greaterThan">
      <formula>10</formula>
    </cfRule>
  </conditionalFormatting>
  <conditionalFormatting sqref="EX5">
    <cfRule type="cellIs" dxfId="174" priority="59" stopIfTrue="1" operator="equal">
      <formula>"-"</formula>
    </cfRule>
    <cfRule type="cellIs" dxfId="173" priority="60" stopIfTrue="1" operator="greaterThan">
      <formula>0.01</formula>
    </cfRule>
    <cfRule type="cellIs" dxfId="172" priority="61" stopIfTrue="1" operator="lessThanOrEqual">
      <formula>0.001</formula>
    </cfRule>
    <cfRule type="cellIs" dxfId="171" priority="62" stopIfTrue="1" operator="lessThanOrEqual">
      <formula>0.01</formula>
    </cfRule>
  </conditionalFormatting>
  <conditionalFormatting sqref="AT9 CJ9">
    <cfRule type="cellIs" priority="55" stopIfTrue="1" operator="equal">
      <formula>"-"</formula>
    </cfRule>
  </conditionalFormatting>
  <conditionalFormatting sqref="AN9 AT9 ER9">
    <cfRule type="cellIs" dxfId="170" priority="58" stopIfTrue="1" operator="equal">
      <formula>"ND"</formula>
    </cfRule>
  </conditionalFormatting>
  <conditionalFormatting sqref="AT9">
    <cfRule type="cellIs" dxfId="169" priority="56" stopIfTrue="1" operator="greaterThan">
      <formula>10</formula>
    </cfRule>
    <cfRule type="cellIs" dxfId="168" priority="57" stopIfTrue="1" operator="lessThanOrEqual">
      <formula>10</formula>
    </cfRule>
  </conditionalFormatting>
  <conditionalFormatting sqref="AT9">
    <cfRule type="containsBlanks" dxfId="167" priority="54" stopIfTrue="1">
      <formula>LEN(TRIM(AT9))=0</formula>
    </cfRule>
  </conditionalFormatting>
  <conditionalFormatting sqref="I9 O9 AH9 AN9 ER9">
    <cfRule type="containsBlanks" dxfId="166" priority="50" stopIfTrue="1">
      <formula>LEN(TRIM(I9))=0</formula>
    </cfRule>
    <cfRule type="cellIs" priority="51" stopIfTrue="1" operator="equal">
      <formula>"-"</formula>
    </cfRule>
  </conditionalFormatting>
  <conditionalFormatting sqref="AN9">
    <cfRule type="cellIs" dxfId="165" priority="52" stopIfTrue="1" operator="lessThanOrEqual">
      <formula>1</formula>
    </cfRule>
    <cfRule type="cellIs" dxfId="164" priority="53" stopIfTrue="1" operator="greaterThan">
      <formula>1</formula>
    </cfRule>
  </conditionalFormatting>
  <conditionalFormatting sqref="CJ9">
    <cfRule type="containsBlanks" dxfId="163" priority="46">
      <formula>LEN(TRIM(CJ9))=0</formula>
    </cfRule>
    <cfRule type="cellIs" dxfId="162" priority="47" stopIfTrue="1" operator="between">
      <formula>6</formula>
      <formula>9</formula>
    </cfRule>
    <cfRule type="cellIs" dxfId="161" priority="48" stopIfTrue="1" operator="greaterThanOrEqual">
      <formula>9</formula>
    </cfRule>
    <cfRule type="cellIs" dxfId="160" priority="49" stopIfTrue="1" operator="lessThanOrEqual">
      <formula>6</formula>
    </cfRule>
  </conditionalFormatting>
  <conditionalFormatting sqref="DB9">
    <cfRule type="containsBlanks" dxfId="159" priority="41" stopIfTrue="1">
      <formula>LEN(TRIM(DB9))=0</formula>
    </cfRule>
    <cfRule type="cellIs" dxfId="158" priority="42" stopIfTrue="1" operator="equal">
      <formula>"-"</formula>
    </cfRule>
    <cfRule type="cellIs" dxfId="157" priority="43" stopIfTrue="1" operator="greaterThan">
      <formula>5</formula>
    </cfRule>
    <cfRule type="cellIs" dxfId="156" priority="44" stopIfTrue="1" operator="lessThanOrEqual">
      <formula>0.3</formula>
    </cfRule>
    <cfRule type="cellIs" dxfId="155" priority="45" stopIfTrue="1" operator="between">
      <formula>0.3</formula>
      <formula>5</formula>
    </cfRule>
  </conditionalFormatting>
  <conditionalFormatting sqref="CP9">
    <cfRule type="containsBlanks" dxfId="154" priority="35" stopIfTrue="1">
      <formula>LEN(TRIM(CP9))=0</formula>
    </cfRule>
    <cfRule type="cellIs" priority="36" stopIfTrue="1" operator="equal">
      <formula>"-"</formula>
    </cfRule>
    <cfRule type="cellIs" dxfId="153" priority="37" stopIfTrue="1" operator="lessThanOrEqual">
      <formula>0.02</formula>
    </cfRule>
    <cfRule type="cellIs" dxfId="152" priority="38" stopIfTrue="1" operator="lessThanOrEqual">
      <formula>0.03</formula>
    </cfRule>
    <cfRule type="cellIs" dxfId="151" priority="39" stopIfTrue="1" operator="lessThanOrEqual">
      <formula>0.05</formula>
    </cfRule>
    <cfRule type="cellIs" dxfId="150" priority="40" stopIfTrue="1" operator="greaterThan">
      <formula>0.05</formula>
    </cfRule>
  </conditionalFormatting>
  <conditionalFormatting sqref="ER9">
    <cfRule type="cellIs" dxfId="149" priority="31" stopIfTrue="1" operator="greaterThanOrEqual">
      <formula>60</formula>
    </cfRule>
    <cfRule type="cellIs" dxfId="148" priority="32" stopIfTrue="1" operator="between">
      <formula>30</formula>
      <formula>60</formula>
    </cfRule>
    <cfRule type="cellIs" dxfId="147" priority="33" stopIfTrue="1" operator="between">
      <formula>10</formula>
      <formula>30</formula>
    </cfRule>
    <cfRule type="cellIs" dxfId="146" priority="34" stopIfTrue="1" operator="lessThan">
      <formula>10</formula>
    </cfRule>
  </conditionalFormatting>
  <conditionalFormatting sqref="I9">
    <cfRule type="cellIs" dxfId="145" priority="27" stopIfTrue="1" operator="greaterThanOrEqual">
      <formula>2500</formula>
    </cfRule>
    <cfRule type="cellIs" dxfId="144" priority="28" stopIfTrue="1" operator="between">
      <formula>1000</formula>
      <formula>2500</formula>
    </cfRule>
    <cfRule type="cellIs" dxfId="143" priority="29" stopIfTrue="1" operator="between">
      <formula>200</formula>
      <formula>1000</formula>
    </cfRule>
    <cfRule type="cellIs" dxfId="142" priority="30" stopIfTrue="1" operator="lessThan">
      <formula>200</formula>
    </cfRule>
  </conditionalFormatting>
  <conditionalFormatting sqref="AH9">
    <cfRule type="cellIs" dxfId="141" priority="24" stopIfTrue="1" operator="greaterThan">
      <formula>100</formula>
    </cfRule>
    <cfRule type="cellIs" dxfId="140" priority="25" stopIfTrue="1" operator="between">
      <formula>40</formula>
      <formula>100</formula>
    </cfRule>
    <cfRule type="cellIs" dxfId="139" priority="26" stopIfTrue="1" operator="lessThan">
      <formula>40</formula>
    </cfRule>
  </conditionalFormatting>
  <conditionalFormatting sqref="DH9">
    <cfRule type="containsBlanks" dxfId="138" priority="17" stopIfTrue="1">
      <formula>LEN(TRIM(DH9))=0</formula>
    </cfRule>
    <cfRule type="cellIs" dxfId="137" priority="20" stopIfTrue="1" operator="lessThanOrEqual">
      <formula>3</formula>
    </cfRule>
    <cfRule type="cellIs" dxfId="136" priority="21" stopIfTrue="1" operator="lessThanOrEqual">
      <formula>5</formula>
    </cfRule>
    <cfRule type="cellIs" dxfId="135" priority="22" stopIfTrue="1" operator="lessThanOrEqual">
      <formula>10</formula>
    </cfRule>
    <cfRule type="cellIs" dxfId="134" priority="23" stopIfTrue="1" operator="greaterThan">
      <formula>10</formula>
    </cfRule>
  </conditionalFormatting>
  <conditionalFormatting sqref="DH9">
    <cfRule type="cellIs" dxfId="133" priority="18" stopIfTrue="1" operator="equal">
      <formula>"-"</formula>
    </cfRule>
    <cfRule type="cellIs" dxfId="132" priority="19" stopIfTrue="1" operator="equal">
      <formula>"ND"</formula>
    </cfRule>
  </conditionalFormatting>
  <conditionalFormatting sqref="O9">
    <cfRule type="cellIs" dxfId="131" priority="13" stopIfTrue="1" operator="greaterThanOrEqual">
      <formula>6</formula>
    </cfRule>
    <cfRule type="cellIs" dxfId="130" priority="14" stopIfTrue="1" operator="between">
      <formula>5.99999</formula>
      <formula>5</formula>
    </cfRule>
    <cfRule type="cellIs" dxfId="129" priority="15" stopIfTrue="1" operator="between">
      <formula>4.99999</formula>
      <formula>4</formula>
    </cfRule>
    <cfRule type="cellIs" dxfId="128" priority="16" stopIfTrue="1" operator="between">
      <formula>3.9999</formula>
      <formula>2.00001</formula>
    </cfRule>
  </conditionalFormatting>
  <conditionalFormatting sqref="CD9">
    <cfRule type="containsBlanks" dxfId="127" priority="11" stopIfTrue="1">
      <formula>LEN(TRIM(CD9))=0</formula>
    </cfRule>
    <cfRule type="cellIs" dxfId="126" priority="12" stopIfTrue="1" operator="lessThan">
      <formula>250</formula>
    </cfRule>
  </conditionalFormatting>
  <conditionalFormatting sqref="EL9">
    <cfRule type="containsBlanks" dxfId="125" priority="7" stopIfTrue="1">
      <formula>LEN(TRIM(EL9))=0</formula>
    </cfRule>
    <cfRule type="cellIs" dxfId="124" priority="8" stopIfTrue="1" operator="lessThanOrEqual">
      <formula>0.003</formula>
    </cfRule>
    <cfRule type="cellIs" dxfId="123" priority="9" stopIfTrue="1" operator="lessThanOrEqual">
      <formula>0.01</formula>
    </cfRule>
    <cfRule type="cellIs" dxfId="122" priority="10" stopIfTrue="1" operator="lessThanOrEqual">
      <formula>1</formula>
    </cfRule>
  </conditionalFormatting>
  <conditionalFormatting sqref="BX9">
    <cfRule type="cellIs" dxfId="121" priority="6" operator="greaterThan">
      <formula>100</formula>
    </cfRule>
  </conditionalFormatting>
  <conditionalFormatting sqref="DN9">
    <cfRule type="cellIs" dxfId="120" priority="5" operator="greaterThan">
      <formula>10</formula>
    </cfRule>
  </conditionalFormatting>
  <conditionalFormatting sqref="EX9">
    <cfRule type="cellIs" dxfId="119" priority="1" stopIfTrue="1" operator="equal">
      <formula>"-"</formula>
    </cfRule>
    <cfRule type="cellIs" dxfId="118" priority="2" stopIfTrue="1" operator="greaterThan">
      <formula>0.01</formula>
    </cfRule>
    <cfRule type="cellIs" dxfId="117" priority="3" stopIfTrue="1" operator="lessThanOrEqual">
      <formula>0.001</formula>
    </cfRule>
    <cfRule type="cellIs" dxfId="116" priority="4" stopIfTrue="1" operator="lessThanOrEqual">
      <formula>0.01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34"/>
  <sheetViews>
    <sheetView zoomScaleNormal="100" workbookViewId="0">
      <pane ySplit="1" topLeftCell="A624" activePane="bottomLeft" state="frozen"/>
      <selection pane="bottomLeft" activeCell="E620" sqref="E620"/>
    </sheetView>
  </sheetViews>
  <sheetFormatPr defaultColWidth="13.21875" defaultRowHeight="13.8" x14ac:dyDescent="0.3"/>
  <cols>
    <col min="1" max="1" width="21.5546875" style="191" customWidth="1"/>
    <col min="2" max="2" width="13.21875" style="191"/>
    <col min="3" max="7" width="13.21875" style="64"/>
    <col min="8" max="16384" width="13.21875" style="65"/>
  </cols>
  <sheetData>
    <row r="1" spans="1:7" ht="31.2" customHeight="1" x14ac:dyDescent="0.3">
      <c r="A1" s="197" t="s">
        <v>38</v>
      </c>
      <c r="B1" s="197" t="s">
        <v>336</v>
      </c>
      <c r="C1" s="192" t="s">
        <v>332</v>
      </c>
      <c r="D1" s="192" t="s">
        <v>333</v>
      </c>
      <c r="E1" s="192" t="s">
        <v>334</v>
      </c>
      <c r="F1" s="192" t="s">
        <v>36</v>
      </c>
      <c r="G1" s="192" t="s">
        <v>335</v>
      </c>
    </row>
    <row r="2" spans="1:7" ht="15" customHeight="1" x14ac:dyDescent="0.3">
      <c r="A2" s="185">
        <v>40758</v>
      </c>
      <c r="B2" s="193" t="s">
        <v>337</v>
      </c>
      <c r="C2" s="195">
        <v>50.7</v>
      </c>
      <c r="D2" s="195">
        <v>10</v>
      </c>
      <c r="E2" s="195">
        <v>99.5</v>
      </c>
      <c r="F2" s="195">
        <v>6.86</v>
      </c>
      <c r="G2" s="195">
        <v>15</v>
      </c>
    </row>
    <row r="3" spans="1:7" ht="15" customHeight="1" x14ac:dyDescent="0.3">
      <c r="A3" s="185">
        <v>40758</v>
      </c>
      <c r="B3" s="190" t="s">
        <v>338</v>
      </c>
      <c r="C3" s="195">
        <v>50.01</v>
      </c>
      <c r="D3" s="195">
        <v>9.7200000000000006</v>
      </c>
      <c r="E3" s="195">
        <v>96.2</v>
      </c>
      <c r="F3" s="195">
        <v>6.88</v>
      </c>
      <c r="G3" s="195">
        <v>15</v>
      </c>
    </row>
    <row r="4" spans="1:7" ht="15" customHeight="1" x14ac:dyDescent="0.3">
      <c r="A4" s="185">
        <v>40758</v>
      </c>
      <c r="B4" s="190" t="s">
        <v>339</v>
      </c>
      <c r="C4" s="195">
        <v>50.65</v>
      </c>
      <c r="D4" s="195">
        <v>9.64</v>
      </c>
      <c r="E4" s="195">
        <v>95.7</v>
      </c>
      <c r="F4" s="195">
        <v>6.8</v>
      </c>
      <c r="G4" s="195">
        <v>15</v>
      </c>
    </row>
    <row r="5" spans="1:7" ht="15" customHeight="1" x14ac:dyDescent="0.3">
      <c r="A5" s="185">
        <v>40758</v>
      </c>
      <c r="B5" s="190" t="s">
        <v>340</v>
      </c>
      <c r="C5" s="195">
        <v>50.7</v>
      </c>
      <c r="D5" s="195">
        <v>9.51</v>
      </c>
      <c r="E5" s="195">
        <v>95.6</v>
      </c>
      <c r="F5" s="195">
        <v>6.74</v>
      </c>
      <c r="G5" s="195">
        <v>15.1</v>
      </c>
    </row>
    <row r="6" spans="1:7" ht="15" customHeight="1" x14ac:dyDescent="0.3">
      <c r="A6" s="185">
        <v>40758</v>
      </c>
      <c r="B6" s="190" t="s">
        <v>341</v>
      </c>
      <c r="C6" s="195">
        <v>50.01</v>
      </c>
      <c r="D6" s="195">
        <v>9.48</v>
      </c>
      <c r="E6" s="195">
        <v>94.9</v>
      </c>
      <c r="F6" s="195">
        <v>6.68</v>
      </c>
      <c r="G6" s="195">
        <v>15.1</v>
      </c>
    </row>
    <row r="7" spans="1:7" ht="15" customHeight="1" x14ac:dyDescent="0.3">
      <c r="A7" s="185">
        <v>40801</v>
      </c>
      <c r="B7" s="193" t="s">
        <v>337</v>
      </c>
      <c r="C7" s="195">
        <v>33.700000000000003</v>
      </c>
      <c r="D7" s="195">
        <v>12.53</v>
      </c>
      <c r="E7" s="195">
        <v>126.3</v>
      </c>
      <c r="F7" s="195">
        <v>7.67</v>
      </c>
      <c r="G7" s="195">
        <v>16.100000000000001</v>
      </c>
    </row>
    <row r="8" spans="1:7" ht="15" customHeight="1" x14ac:dyDescent="0.3">
      <c r="A8" s="185">
        <v>40801</v>
      </c>
      <c r="B8" s="190" t="s">
        <v>340</v>
      </c>
      <c r="C8" s="195">
        <v>34.28</v>
      </c>
      <c r="D8" s="195">
        <v>11.93</v>
      </c>
      <c r="E8" s="195">
        <v>117.7</v>
      </c>
      <c r="F8" s="195">
        <v>7.92</v>
      </c>
      <c r="G8" s="195">
        <v>16.100000000000001</v>
      </c>
    </row>
    <row r="9" spans="1:7" ht="15" customHeight="1" x14ac:dyDescent="0.3">
      <c r="A9" s="185">
        <v>40801</v>
      </c>
      <c r="B9" s="190" t="s">
        <v>341</v>
      </c>
      <c r="C9" s="195">
        <f>AVERAGE(C6,C14)</f>
        <v>41.064999999999998</v>
      </c>
      <c r="D9" s="195">
        <f>AVERAGE(D6,D14)</f>
        <v>9.3500000000000014</v>
      </c>
      <c r="E9" s="195">
        <f>AVERAGE(E6,E14)</f>
        <v>97.6</v>
      </c>
      <c r="F9" s="195">
        <f>AVERAGE(F6,F14)</f>
        <v>6.8049999999999997</v>
      </c>
      <c r="G9" s="195">
        <f>AVERAGE(G6,G14)</f>
        <v>16.100000000000001</v>
      </c>
    </row>
    <row r="10" spans="1:7" ht="15" customHeight="1" x14ac:dyDescent="0.3">
      <c r="A10" s="185">
        <v>40821</v>
      </c>
      <c r="B10" s="193" t="s">
        <v>337</v>
      </c>
      <c r="C10" s="195">
        <v>32.11</v>
      </c>
      <c r="D10" s="195">
        <v>9.99</v>
      </c>
      <c r="E10" s="195">
        <v>101.1</v>
      </c>
      <c r="F10" s="195">
        <v>6.79</v>
      </c>
      <c r="G10" s="195">
        <v>17.899999999999999</v>
      </c>
    </row>
    <row r="11" spans="1:7" ht="15" customHeight="1" x14ac:dyDescent="0.3">
      <c r="A11" s="185">
        <v>40821</v>
      </c>
      <c r="B11" s="190" t="s">
        <v>338</v>
      </c>
      <c r="C11" s="195">
        <v>32.049999999999997</v>
      </c>
      <c r="D11" s="195">
        <v>8.5500000000000007</v>
      </c>
      <c r="E11" s="195">
        <v>92.2</v>
      </c>
      <c r="F11" s="195">
        <v>6.89</v>
      </c>
      <c r="G11" s="195">
        <v>17.3</v>
      </c>
    </row>
    <row r="12" spans="1:7" ht="15" customHeight="1" x14ac:dyDescent="0.3">
      <c r="A12" s="185">
        <v>40821</v>
      </c>
      <c r="B12" s="190" t="s">
        <v>339</v>
      </c>
      <c r="C12" s="195">
        <v>32.03</v>
      </c>
      <c r="D12" s="195">
        <v>8.24</v>
      </c>
      <c r="E12" s="195">
        <v>88.7</v>
      </c>
      <c r="F12" s="195">
        <v>6.9</v>
      </c>
      <c r="G12" s="195">
        <v>17.2</v>
      </c>
    </row>
    <row r="13" spans="1:7" ht="15" customHeight="1" x14ac:dyDescent="0.3">
      <c r="A13" s="185">
        <v>40821</v>
      </c>
      <c r="B13" s="190" t="s">
        <v>340</v>
      </c>
      <c r="C13" s="195">
        <v>32.14</v>
      </c>
      <c r="D13" s="195">
        <v>9.6999999999999993</v>
      </c>
      <c r="E13" s="195">
        <v>99.8</v>
      </c>
      <c r="F13" s="195">
        <v>6.89</v>
      </c>
      <c r="G13" s="195">
        <v>17.2</v>
      </c>
    </row>
    <row r="14" spans="1:7" ht="15" customHeight="1" x14ac:dyDescent="0.3">
      <c r="A14" s="185">
        <v>40821</v>
      </c>
      <c r="B14" s="190" t="s">
        <v>341</v>
      </c>
      <c r="C14" s="195">
        <v>32.119999999999997</v>
      </c>
      <c r="D14" s="195">
        <v>9.2200000000000006</v>
      </c>
      <c r="E14" s="195">
        <v>100.3</v>
      </c>
      <c r="F14" s="195">
        <v>6.93</v>
      </c>
      <c r="G14" s="195">
        <v>17.100000000000001</v>
      </c>
    </row>
    <row r="15" spans="1:7" ht="15" customHeight="1" x14ac:dyDescent="0.3">
      <c r="A15" s="185">
        <v>40857</v>
      </c>
      <c r="B15" s="193" t="s">
        <v>337</v>
      </c>
      <c r="C15" s="195">
        <v>33.96</v>
      </c>
      <c r="D15" s="195">
        <v>5.04</v>
      </c>
      <c r="E15" s="195">
        <v>58</v>
      </c>
      <c r="F15" s="195">
        <v>6.8</v>
      </c>
      <c r="G15" s="195">
        <v>21.5</v>
      </c>
    </row>
    <row r="16" spans="1:7" ht="15" customHeight="1" x14ac:dyDescent="0.3">
      <c r="A16" s="185">
        <v>40857</v>
      </c>
      <c r="B16" s="190" t="s">
        <v>338</v>
      </c>
      <c r="C16" s="195">
        <v>34.1</v>
      </c>
      <c r="D16" s="195">
        <v>5.48</v>
      </c>
      <c r="E16" s="195">
        <v>61.8</v>
      </c>
      <c r="F16" s="195">
        <v>6.81</v>
      </c>
      <c r="G16" s="195">
        <v>20.6</v>
      </c>
    </row>
    <row r="17" spans="1:7" ht="15" customHeight="1" x14ac:dyDescent="0.3">
      <c r="A17" s="185">
        <v>40857</v>
      </c>
      <c r="B17" s="190" t="s">
        <v>339</v>
      </c>
      <c r="C17" s="195">
        <v>34.049999999999997</v>
      </c>
      <c r="D17" s="195">
        <v>5.32</v>
      </c>
      <c r="E17" s="195">
        <v>54.5</v>
      </c>
      <c r="F17" s="195">
        <v>7.01</v>
      </c>
      <c r="G17" s="195">
        <v>20.5</v>
      </c>
    </row>
    <row r="18" spans="1:7" ht="15" customHeight="1" x14ac:dyDescent="0.3">
      <c r="A18" s="185">
        <v>40857</v>
      </c>
      <c r="B18" s="190" t="s">
        <v>340</v>
      </c>
      <c r="C18" s="195">
        <v>33.82</v>
      </c>
      <c r="D18" s="195">
        <v>4.79</v>
      </c>
      <c r="E18" s="195">
        <v>53.2</v>
      </c>
      <c r="F18" s="195">
        <v>6.82</v>
      </c>
      <c r="G18" s="195">
        <v>20.399999999999999</v>
      </c>
    </row>
    <row r="19" spans="1:7" ht="15" customHeight="1" x14ac:dyDescent="0.3">
      <c r="A19" s="185">
        <v>40857</v>
      </c>
      <c r="B19" s="190" t="s">
        <v>341</v>
      </c>
      <c r="C19" s="195">
        <v>34.450000000000003</v>
      </c>
      <c r="D19" s="195">
        <v>4.7699999999999996</v>
      </c>
      <c r="E19" s="195">
        <v>57.5</v>
      </c>
      <c r="F19" s="195">
        <v>7.33</v>
      </c>
      <c r="G19" s="195">
        <v>20.8</v>
      </c>
    </row>
    <row r="20" spans="1:7" ht="15" customHeight="1" x14ac:dyDescent="0.3">
      <c r="A20" s="185">
        <v>40885</v>
      </c>
      <c r="B20" s="193" t="s">
        <v>337</v>
      </c>
      <c r="C20" s="195">
        <v>37.25</v>
      </c>
      <c r="D20" s="195">
        <v>7.61</v>
      </c>
      <c r="E20" s="195">
        <v>91.8</v>
      </c>
      <c r="F20" s="195">
        <v>6.74</v>
      </c>
      <c r="G20" s="195">
        <v>24.9</v>
      </c>
    </row>
    <row r="21" spans="1:7" ht="15" customHeight="1" x14ac:dyDescent="0.3">
      <c r="A21" s="185">
        <v>40885</v>
      </c>
      <c r="B21" s="190" t="s">
        <v>338</v>
      </c>
      <c r="C21" s="195">
        <v>32.74</v>
      </c>
      <c r="D21" s="195">
        <v>5.17</v>
      </c>
      <c r="E21" s="195">
        <v>61.1</v>
      </c>
      <c r="F21" s="195">
        <v>6.86</v>
      </c>
      <c r="G21" s="195">
        <v>23</v>
      </c>
    </row>
    <row r="22" spans="1:7" ht="15" customHeight="1" x14ac:dyDescent="0.3">
      <c r="A22" s="185">
        <v>40885</v>
      </c>
      <c r="B22" s="190" t="s">
        <v>339</v>
      </c>
      <c r="C22" s="195">
        <v>37.090000000000003</v>
      </c>
      <c r="D22" s="195">
        <v>4.9800000000000004</v>
      </c>
      <c r="E22" s="195">
        <v>58.1</v>
      </c>
      <c r="F22" s="195">
        <v>6.86</v>
      </c>
      <c r="G22" s="195">
        <v>22.5</v>
      </c>
    </row>
    <row r="23" spans="1:7" ht="15" customHeight="1" x14ac:dyDescent="0.3">
      <c r="A23" s="185">
        <v>40885</v>
      </c>
      <c r="B23" s="190" t="s">
        <v>340</v>
      </c>
      <c r="C23" s="195">
        <v>36.44</v>
      </c>
      <c r="D23" s="195">
        <v>5.43</v>
      </c>
      <c r="E23" s="195">
        <v>63.7</v>
      </c>
      <c r="F23" s="195">
        <v>6.91</v>
      </c>
      <c r="G23" s="195">
        <v>22.3</v>
      </c>
    </row>
    <row r="24" spans="1:7" ht="15" customHeight="1" x14ac:dyDescent="0.3">
      <c r="A24" s="185">
        <v>40885</v>
      </c>
      <c r="B24" s="190" t="s">
        <v>341</v>
      </c>
      <c r="C24" s="195">
        <v>36.44</v>
      </c>
      <c r="D24" s="195">
        <v>5.34</v>
      </c>
      <c r="E24" s="195">
        <v>61.4</v>
      </c>
      <c r="F24" s="195">
        <v>6.96</v>
      </c>
      <c r="G24" s="195">
        <v>21.8</v>
      </c>
    </row>
    <row r="25" spans="1:7" ht="15" customHeight="1" x14ac:dyDescent="0.3">
      <c r="A25" s="185">
        <v>40913</v>
      </c>
      <c r="B25" s="193" t="s">
        <v>337</v>
      </c>
      <c r="C25" s="195">
        <v>39.090000000000003</v>
      </c>
      <c r="D25" s="195">
        <v>8.8699999999999992</v>
      </c>
      <c r="E25" s="195">
        <v>113.7</v>
      </c>
      <c r="F25" s="195">
        <v>8.08</v>
      </c>
      <c r="G25" s="195">
        <v>28.3</v>
      </c>
    </row>
    <row r="26" spans="1:7" ht="15" customHeight="1" x14ac:dyDescent="0.3">
      <c r="A26" s="185">
        <v>40913</v>
      </c>
      <c r="B26" s="190" t="s">
        <v>338</v>
      </c>
      <c r="C26" s="195">
        <v>38.200000000000003</v>
      </c>
      <c r="D26" s="195">
        <v>8.14</v>
      </c>
      <c r="E26" s="195">
        <v>100.4</v>
      </c>
      <c r="F26" s="195">
        <v>7.14</v>
      </c>
      <c r="G26" s="195">
        <v>26.1</v>
      </c>
    </row>
    <row r="27" spans="1:7" ht="15" customHeight="1" x14ac:dyDescent="0.3">
      <c r="A27" s="185">
        <v>40913</v>
      </c>
      <c r="B27" s="190" t="s">
        <v>339</v>
      </c>
      <c r="C27" s="195">
        <v>36.130000000000003</v>
      </c>
      <c r="D27" s="195">
        <v>6.75</v>
      </c>
      <c r="E27" s="195">
        <v>73.8</v>
      </c>
      <c r="F27" s="195">
        <v>6.79</v>
      </c>
      <c r="G27" s="195">
        <v>24.6</v>
      </c>
    </row>
    <row r="28" spans="1:7" ht="15" customHeight="1" x14ac:dyDescent="0.3">
      <c r="A28" s="185">
        <v>40913</v>
      </c>
      <c r="B28" s="190" t="s">
        <v>340</v>
      </c>
      <c r="C28" s="195">
        <v>36.18</v>
      </c>
      <c r="D28" s="195">
        <v>5.81</v>
      </c>
      <c r="E28" s="195">
        <v>69</v>
      </c>
      <c r="F28" s="195">
        <v>6.81</v>
      </c>
      <c r="G28" s="195">
        <v>24</v>
      </c>
    </row>
    <row r="29" spans="1:7" ht="15" customHeight="1" x14ac:dyDescent="0.3">
      <c r="A29" s="185">
        <v>40913</v>
      </c>
      <c r="B29" s="190" t="s">
        <v>341</v>
      </c>
      <c r="C29" s="195">
        <v>36.44</v>
      </c>
      <c r="D29" s="195">
        <v>5.89</v>
      </c>
      <c r="E29" s="195">
        <v>69.599999999999994</v>
      </c>
      <c r="F29" s="195">
        <v>6.93</v>
      </c>
      <c r="G29" s="195">
        <v>23.3</v>
      </c>
    </row>
    <row r="30" spans="1:7" ht="15" customHeight="1" x14ac:dyDescent="0.3">
      <c r="A30" s="185">
        <v>40946</v>
      </c>
      <c r="B30" s="193" t="s">
        <v>337</v>
      </c>
      <c r="C30" s="195">
        <v>39.1</v>
      </c>
      <c r="D30" s="195">
        <v>6.85</v>
      </c>
      <c r="E30" s="195">
        <v>84.1</v>
      </c>
      <c r="F30" s="195">
        <v>6.6</v>
      </c>
      <c r="G30" s="195">
        <v>25.8</v>
      </c>
    </row>
    <row r="31" spans="1:7" ht="15" customHeight="1" x14ac:dyDescent="0.3">
      <c r="A31" s="185">
        <v>40946</v>
      </c>
      <c r="B31" s="190" t="s">
        <v>338</v>
      </c>
      <c r="C31" s="195">
        <v>38.96</v>
      </c>
      <c r="D31" s="195">
        <v>6.1</v>
      </c>
      <c r="E31" s="195">
        <v>75.2</v>
      </c>
      <c r="F31" s="195">
        <v>6.77</v>
      </c>
      <c r="G31" s="195">
        <v>20</v>
      </c>
    </row>
    <row r="32" spans="1:7" ht="15" customHeight="1" x14ac:dyDescent="0.3">
      <c r="A32" s="185">
        <v>40946</v>
      </c>
      <c r="B32" s="190" t="s">
        <v>339</v>
      </c>
      <c r="C32" s="195">
        <v>39.14</v>
      </c>
      <c r="D32" s="195">
        <v>6.06</v>
      </c>
      <c r="E32" s="195">
        <v>74.2</v>
      </c>
      <c r="F32" s="195">
        <v>6.76</v>
      </c>
      <c r="G32" s="195">
        <v>25.7</v>
      </c>
    </row>
    <row r="33" spans="1:7" ht="15" customHeight="1" x14ac:dyDescent="0.3">
      <c r="A33" s="185">
        <v>40946</v>
      </c>
      <c r="B33" s="190" t="s">
        <v>340</v>
      </c>
      <c r="C33" s="195">
        <v>39.03</v>
      </c>
      <c r="D33" s="195">
        <v>5.58</v>
      </c>
      <c r="E33" s="195">
        <v>70.099999999999994</v>
      </c>
      <c r="F33" s="195">
        <v>6.77</v>
      </c>
      <c r="G33" s="195">
        <v>25.6</v>
      </c>
    </row>
    <row r="34" spans="1:7" ht="15" customHeight="1" x14ac:dyDescent="0.3">
      <c r="A34" s="185">
        <v>40946</v>
      </c>
      <c r="B34" s="190" t="s">
        <v>341</v>
      </c>
      <c r="C34" s="195">
        <v>37.1</v>
      </c>
      <c r="D34" s="195">
        <v>6.08</v>
      </c>
      <c r="E34" s="195">
        <v>73.5</v>
      </c>
      <c r="F34" s="195">
        <v>6.72</v>
      </c>
      <c r="G34" s="195">
        <v>25.6</v>
      </c>
    </row>
    <row r="35" spans="1:7" ht="15" customHeight="1" x14ac:dyDescent="0.3">
      <c r="A35" s="185">
        <v>40976</v>
      </c>
      <c r="B35" s="193" t="s">
        <v>337</v>
      </c>
      <c r="C35" s="195">
        <v>38.36</v>
      </c>
      <c r="D35" s="195">
        <v>6.04</v>
      </c>
      <c r="E35" s="195">
        <v>77</v>
      </c>
      <c r="F35" s="195">
        <v>6.84</v>
      </c>
      <c r="G35" s="195">
        <v>27.3</v>
      </c>
    </row>
    <row r="36" spans="1:7" ht="15" customHeight="1" x14ac:dyDescent="0.3">
      <c r="A36" s="185">
        <v>40976</v>
      </c>
      <c r="B36" s="190" t="s">
        <v>338</v>
      </c>
      <c r="C36" s="195">
        <v>38.61</v>
      </c>
      <c r="D36" s="195">
        <v>5.51</v>
      </c>
      <c r="E36" s="195">
        <v>70.400000000000006</v>
      </c>
      <c r="F36" s="195">
        <v>6.87</v>
      </c>
      <c r="G36" s="195">
        <v>26.4</v>
      </c>
    </row>
    <row r="37" spans="1:7" ht="15" customHeight="1" x14ac:dyDescent="0.3">
      <c r="A37" s="185">
        <v>40976</v>
      </c>
      <c r="B37" s="190" t="s">
        <v>339</v>
      </c>
      <c r="C37" s="195">
        <v>38.340000000000003</v>
      </c>
      <c r="D37" s="195">
        <v>5.13</v>
      </c>
      <c r="E37" s="195">
        <v>64.400000000000006</v>
      </c>
      <c r="F37" s="195">
        <v>6.82</v>
      </c>
      <c r="G37" s="195">
        <v>26.3</v>
      </c>
    </row>
    <row r="38" spans="1:7" ht="15" customHeight="1" x14ac:dyDescent="0.3">
      <c r="A38" s="185">
        <v>40976</v>
      </c>
      <c r="B38" s="190" t="s">
        <v>340</v>
      </c>
      <c r="C38" s="195">
        <v>38.57</v>
      </c>
      <c r="D38" s="195">
        <v>5.09</v>
      </c>
      <c r="E38" s="195">
        <v>63.2</v>
      </c>
      <c r="F38" s="195">
        <v>6.85</v>
      </c>
      <c r="G38" s="195">
        <v>26.2</v>
      </c>
    </row>
    <row r="39" spans="1:7" ht="15" customHeight="1" x14ac:dyDescent="0.3">
      <c r="A39" s="185">
        <v>40976</v>
      </c>
      <c r="B39" s="190" t="s">
        <v>341</v>
      </c>
      <c r="C39" s="195">
        <v>38.64</v>
      </c>
      <c r="D39" s="195">
        <v>5.15</v>
      </c>
      <c r="E39" s="195">
        <v>64</v>
      </c>
      <c r="F39" s="195">
        <v>6.74</v>
      </c>
      <c r="G39" s="195">
        <v>26.3</v>
      </c>
    </row>
    <row r="40" spans="1:7" ht="15" customHeight="1" x14ac:dyDescent="0.3">
      <c r="A40" s="185">
        <v>41003</v>
      </c>
      <c r="B40" s="193" t="s">
        <v>337</v>
      </c>
      <c r="C40" s="195">
        <v>58.23</v>
      </c>
      <c r="D40" s="195">
        <v>5.52</v>
      </c>
      <c r="E40" s="195">
        <v>67.900000000000006</v>
      </c>
      <c r="F40" s="195">
        <v>6.75</v>
      </c>
      <c r="G40" s="195">
        <v>26.1</v>
      </c>
    </row>
    <row r="41" spans="1:7" ht="15" customHeight="1" x14ac:dyDescent="0.3">
      <c r="A41" s="185">
        <v>41003</v>
      </c>
      <c r="B41" s="190" t="s">
        <v>338</v>
      </c>
      <c r="C41" s="195">
        <v>58.42</v>
      </c>
      <c r="D41" s="195">
        <v>5.2</v>
      </c>
      <c r="E41" s="195">
        <v>61.2</v>
      </c>
      <c r="F41" s="195">
        <v>6.98</v>
      </c>
      <c r="G41" s="195">
        <v>25</v>
      </c>
    </row>
    <row r="42" spans="1:7" ht="15" customHeight="1" x14ac:dyDescent="0.3">
      <c r="A42" s="185">
        <v>41003</v>
      </c>
      <c r="B42" s="190" t="s">
        <v>339</v>
      </c>
      <c r="C42" s="195">
        <v>57.3</v>
      </c>
      <c r="D42" s="195">
        <v>4.93</v>
      </c>
      <c r="E42" s="195">
        <v>61.6</v>
      </c>
      <c r="F42" s="195">
        <v>7.02</v>
      </c>
      <c r="G42" s="195">
        <v>24.6</v>
      </c>
    </row>
    <row r="43" spans="1:7" ht="15" customHeight="1" x14ac:dyDescent="0.3">
      <c r="A43" s="185">
        <v>41003</v>
      </c>
      <c r="B43" s="190" t="s">
        <v>340</v>
      </c>
      <c r="C43" s="195">
        <v>55.04</v>
      </c>
      <c r="D43" s="195">
        <v>4.3899999999999997</v>
      </c>
      <c r="E43" s="195">
        <v>62.1</v>
      </c>
      <c r="F43" s="195">
        <v>7.16</v>
      </c>
      <c r="G43" s="195">
        <v>25.2</v>
      </c>
    </row>
    <row r="44" spans="1:7" ht="15" customHeight="1" x14ac:dyDescent="0.3">
      <c r="A44" s="185">
        <v>41003</v>
      </c>
      <c r="B44" s="190" t="s">
        <v>341</v>
      </c>
      <c r="C44" s="195">
        <v>64.12</v>
      </c>
      <c r="D44" s="195">
        <v>4.59</v>
      </c>
      <c r="E44" s="195">
        <v>62.1</v>
      </c>
      <c r="F44" s="195">
        <v>7.35</v>
      </c>
      <c r="G44" s="195">
        <v>25.2</v>
      </c>
    </row>
    <row r="45" spans="1:7" ht="15" customHeight="1" x14ac:dyDescent="0.3">
      <c r="A45" s="185">
        <v>41039</v>
      </c>
      <c r="B45" s="193" t="s">
        <v>337</v>
      </c>
      <c r="C45" s="195">
        <v>51.02</v>
      </c>
      <c r="D45" s="195">
        <v>7.66</v>
      </c>
      <c r="E45" s="195">
        <v>88.9</v>
      </c>
      <c r="F45" s="195">
        <v>7.03</v>
      </c>
      <c r="G45" s="195">
        <v>23.1</v>
      </c>
    </row>
    <row r="46" spans="1:7" ht="15" customHeight="1" x14ac:dyDescent="0.3">
      <c r="A46" s="185">
        <v>41039</v>
      </c>
      <c r="B46" s="190" t="s">
        <v>338</v>
      </c>
      <c r="C46" s="195">
        <v>50.58</v>
      </c>
      <c r="D46" s="195">
        <v>7.2</v>
      </c>
      <c r="E46" s="195">
        <v>82.8</v>
      </c>
      <c r="F46" s="195">
        <v>7.07</v>
      </c>
      <c r="G46" s="195">
        <v>22.1</v>
      </c>
    </row>
    <row r="47" spans="1:7" ht="15" customHeight="1" x14ac:dyDescent="0.3">
      <c r="A47" s="185">
        <v>41039</v>
      </c>
      <c r="B47" s="190" t="s">
        <v>339</v>
      </c>
      <c r="C47" s="195">
        <v>51.12</v>
      </c>
      <c r="D47" s="195">
        <v>7.22</v>
      </c>
      <c r="E47" s="195">
        <v>82.3</v>
      </c>
      <c r="F47" s="195">
        <v>7.07</v>
      </c>
      <c r="G47" s="195">
        <v>22</v>
      </c>
    </row>
    <row r="48" spans="1:7" ht="15" customHeight="1" x14ac:dyDescent="0.3">
      <c r="A48" s="185">
        <v>41039</v>
      </c>
      <c r="B48" s="190" t="s">
        <v>340</v>
      </c>
      <c r="C48" s="195">
        <v>51.69</v>
      </c>
      <c r="D48" s="195">
        <v>7.12</v>
      </c>
      <c r="E48" s="195">
        <v>82</v>
      </c>
      <c r="F48" s="195">
        <v>7.08</v>
      </c>
      <c r="G48" s="195">
        <v>22.1</v>
      </c>
    </row>
    <row r="49" spans="1:7" ht="15" customHeight="1" x14ac:dyDescent="0.3">
      <c r="A49" s="185">
        <v>41039</v>
      </c>
      <c r="B49" s="190" t="s">
        <v>341</v>
      </c>
      <c r="C49" s="195">
        <v>53.16</v>
      </c>
      <c r="D49" s="195">
        <v>6.87</v>
      </c>
      <c r="E49" s="195">
        <v>79.2</v>
      </c>
      <c r="F49" s="195">
        <v>6.94</v>
      </c>
      <c r="G49" s="195">
        <v>22.1</v>
      </c>
    </row>
    <row r="50" spans="1:7" ht="15" customHeight="1" x14ac:dyDescent="0.3">
      <c r="A50" s="185">
        <v>41066</v>
      </c>
      <c r="B50" s="193" t="s">
        <v>337</v>
      </c>
      <c r="C50" s="195">
        <v>48.21</v>
      </c>
      <c r="D50" s="195">
        <v>8.07</v>
      </c>
      <c r="E50" s="195">
        <v>89.6</v>
      </c>
      <c r="F50" s="195">
        <v>6.96</v>
      </c>
      <c r="G50" s="195">
        <v>20.7</v>
      </c>
    </row>
    <row r="51" spans="1:7" ht="15" customHeight="1" x14ac:dyDescent="0.3">
      <c r="A51" s="185">
        <v>41066</v>
      </c>
      <c r="B51" s="190" t="s">
        <v>338</v>
      </c>
      <c r="C51" s="195">
        <v>45.68</v>
      </c>
      <c r="D51" s="195">
        <v>7.41</v>
      </c>
      <c r="E51" s="195">
        <v>82.3</v>
      </c>
      <c r="F51" s="195">
        <v>7.02</v>
      </c>
      <c r="G51" s="195">
        <v>20.5</v>
      </c>
    </row>
    <row r="52" spans="1:7" ht="15" customHeight="1" x14ac:dyDescent="0.3">
      <c r="A52" s="185">
        <v>41066</v>
      </c>
      <c r="B52" s="190" t="s">
        <v>339</v>
      </c>
      <c r="C52" s="195">
        <v>48.35</v>
      </c>
      <c r="D52" s="195">
        <v>7.73</v>
      </c>
      <c r="E52" s="195">
        <v>85.01</v>
      </c>
      <c r="F52" s="195">
        <v>7.01</v>
      </c>
      <c r="G52" s="195">
        <v>20.399999999999999</v>
      </c>
    </row>
    <row r="53" spans="1:7" ht="15" customHeight="1" x14ac:dyDescent="0.3">
      <c r="A53" s="185">
        <v>41066</v>
      </c>
      <c r="B53" s="190" t="s">
        <v>340</v>
      </c>
      <c r="C53" s="195">
        <v>48.09</v>
      </c>
      <c r="D53" s="195">
        <v>7.53</v>
      </c>
      <c r="E53" s="195">
        <v>82.8</v>
      </c>
      <c r="F53" s="195">
        <v>6.98</v>
      </c>
      <c r="G53" s="195">
        <v>20.5</v>
      </c>
    </row>
    <row r="54" spans="1:7" ht="15" customHeight="1" x14ac:dyDescent="0.3">
      <c r="A54" s="185">
        <v>41066</v>
      </c>
      <c r="B54" s="190" t="s">
        <v>341</v>
      </c>
      <c r="C54" s="195">
        <v>53.64</v>
      </c>
      <c r="D54" s="195">
        <v>6.92</v>
      </c>
      <c r="E54" s="195">
        <v>75.2</v>
      </c>
      <c r="F54" s="195">
        <v>6.96</v>
      </c>
      <c r="G54" s="195">
        <v>20</v>
      </c>
    </row>
    <row r="55" spans="1:7" ht="15" customHeight="1" x14ac:dyDescent="0.3">
      <c r="A55" s="185">
        <v>41094</v>
      </c>
      <c r="B55" s="193" t="s">
        <v>337</v>
      </c>
      <c r="C55" s="195">
        <v>53.11</v>
      </c>
      <c r="D55" s="195">
        <v>8.51</v>
      </c>
      <c r="E55" s="195">
        <v>93.5</v>
      </c>
      <c r="F55" s="195">
        <v>7.17</v>
      </c>
      <c r="G55" s="195">
        <v>20.100000000000001</v>
      </c>
    </row>
    <row r="56" spans="1:7" ht="15" customHeight="1" x14ac:dyDescent="0.3">
      <c r="A56" s="185">
        <v>41094</v>
      </c>
      <c r="B56" s="190" t="s">
        <v>338</v>
      </c>
      <c r="C56" s="195">
        <v>53.4</v>
      </c>
      <c r="D56" s="195">
        <v>7.9</v>
      </c>
      <c r="E56" s="195">
        <v>85</v>
      </c>
      <c r="F56" s="195">
        <v>7.32</v>
      </c>
      <c r="G56" s="195">
        <v>18.899999999999999</v>
      </c>
    </row>
    <row r="57" spans="1:7" ht="15" customHeight="1" x14ac:dyDescent="0.3">
      <c r="A57" s="185">
        <v>41094</v>
      </c>
      <c r="B57" s="190" t="s">
        <v>339</v>
      </c>
      <c r="C57" s="195">
        <v>54.6</v>
      </c>
      <c r="D57" s="195">
        <v>7.47</v>
      </c>
      <c r="E57" s="195">
        <v>80.5</v>
      </c>
      <c r="F57" s="195">
        <v>7.37</v>
      </c>
      <c r="G57" s="195">
        <v>18.7</v>
      </c>
    </row>
    <row r="58" spans="1:7" ht="15" customHeight="1" x14ac:dyDescent="0.3">
      <c r="A58" s="185">
        <v>41094</v>
      </c>
      <c r="B58" s="190" t="s">
        <v>340</v>
      </c>
      <c r="C58" s="195">
        <v>55.21</v>
      </c>
      <c r="D58" s="195">
        <v>7.49</v>
      </c>
      <c r="E58" s="195">
        <v>80.5</v>
      </c>
      <c r="F58" s="195">
        <v>7.45</v>
      </c>
      <c r="G58" s="195">
        <v>18.7</v>
      </c>
    </row>
    <row r="59" spans="1:7" ht="15" customHeight="1" x14ac:dyDescent="0.3">
      <c r="A59" s="185">
        <v>41094</v>
      </c>
      <c r="B59" s="190" t="s">
        <v>341</v>
      </c>
      <c r="C59" s="195">
        <v>61.75</v>
      </c>
      <c r="D59" s="195">
        <v>6.26</v>
      </c>
      <c r="E59" s="195">
        <v>67.400000000000006</v>
      </c>
      <c r="F59" s="195">
        <v>7.69</v>
      </c>
      <c r="G59" s="195">
        <v>17.8</v>
      </c>
    </row>
    <row r="60" spans="1:7" ht="15" customHeight="1" x14ac:dyDescent="0.3">
      <c r="A60" s="185">
        <v>41127</v>
      </c>
      <c r="B60" s="193" t="s">
        <v>337</v>
      </c>
      <c r="C60" s="195">
        <v>53.27</v>
      </c>
      <c r="D60" s="195">
        <v>6.66</v>
      </c>
      <c r="E60" s="195">
        <v>69.400000000000006</v>
      </c>
      <c r="F60" s="195">
        <v>7.08</v>
      </c>
      <c r="G60" s="195">
        <v>17.5</v>
      </c>
    </row>
    <row r="61" spans="1:7" ht="15" customHeight="1" x14ac:dyDescent="0.3">
      <c r="A61" s="185">
        <v>41127</v>
      </c>
      <c r="B61" s="190" t="s">
        <v>338</v>
      </c>
      <c r="C61" s="195">
        <v>52.48</v>
      </c>
      <c r="D61" s="195">
        <v>6.11</v>
      </c>
      <c r="E61" s="195">
        <v>64</v>
      </c>
      <c r="F61" s="195">
        <v>6.87</v>
      </c>
      <c r="G61" s="195">
        <v>17.399999999999999</v>
      </c>
    </row>
    <row r="62" spans="1:7" ht="15" customHeight="1" x14ac:dyDescent="0.3">
      <c r="A62" s="185">
        <v>41127</v>
      </c>
      <c r="B62" s="190" t="s">
        <v>339</v>
      </c>
      <c r="C62" s="195">
        <v>53.71</v>
      </c>
      <c r="D62" s="195">
        <v>5.96</v>
      </c>
      <c r="E62" s="195">
        <v>62.6</v>
      </c>
      <c r="F62" s="195">
        <v>6.95</v>
      </c>
      <c r="G62" s="195">
        <v>17.3</v>
      </c>
    </row>
    <row r="63" spans="1:7" ht="15" customHeight="1" x14ac:dyDescent="0.3">
      <c r="A63" s="185">
        <v>41127</v>
      </c>
      <c r="B63" s="190" t="s">
        <v>340</v>
      </c>
      <c r="C63" s="195">
        <v>53.86</v>
      </c>
      <c r="D63" s="195">
        <v>6.18</v>
      </c>
      <c r="E63" s="195">
        <v>64</v>
      </c>
      <c r="F63" s="195">
        <v>6.98</v>
      </c>
      <c r="G63" s="195">
        <v>17.2</v>
      </c>
    </row>
    <row r="64" spans="1:7" ht="15" customHeight="1" x14ac:dyDescent="0.3">
      <c r="A64" s="185">
        <v>41127</v>
      </c>
      <c r="B64" s="190" t="s">
        <v>341</v>
      </c>
      <c r="C64" s="195">
        <v>54.35</v>
      </c>
      <c r="D64" s="195">
        <v>6.23</v>
      </c>
      <c r="E64" s="195">
        <v>64</v>
      </c>
      <c r="F64" s="195">
        <v>6.96</v>
      </c>
      <c r="G64" s="195">
        <v>17.2</v>
      </c>
    </row>
    <row r="65" spans="1:7" ht="15" customHeight="1" x14ac:dyDescent="0.3">
      <c r="A65" s="185">
        <v>41179</v>
      </c>
      <c r="B65" s="193" t="s">
        <v>337</v>
      </c>
      <c r="C65" s="195">
        <v>50.58</v>
      </c>
      <c r="D65" s="195">
        <v>8.32</v>
      </c>
      <c r="E65" s="195">
        <v>90</v>
      </c>
      <c r="F65" s="195">
        <v>6.9</v>
      </c>
      <c r="G65" s="195">
        <v>19.100000000000001</v>
      </c>
    </row>
    <row r="66" spans="1:7" ht="15" customHeight="1" x14ac:dyDescent="0.3">
      <c r="A66" s="185">
        <v>41179</v>
      </c>
      <c r="B66" s="190" t="s">
        <v>338</v>
      </c>
      <c r="C66" s="195">
        <v>50.22</v>
      </c>
      <c r="D66" s="195">
        <v>7.06</v>
      </c>
      <c r="E66" s="195">
        <v>75.400000000000006</v>
      </c>
      <c r="F66" s="195">
        <v>6.91</v>
      </c>
      <c r="G66" s="195">
        <v>18.600000000000001</v>
      </c>
    </row>
    <row r="67" spans="1:7" ht="15" customHeight="1" x14ac:dyDescent="0.3">
      <c r="A67" s="185">
        <v>41179</v>
      </c>
      <c r="B67" s="190" t="s">
        <v>339</v>
      </c>
      <c r="C67" s="195">
        <v>50.88</v>
      </c>
      <c r="D67" s="195">
        <v>6.94</v>
      </c>
      <c r="E67" s="195">
        <v>74.099999999999994</v>
      </c>
      <c r="F67" s="195">
        <v>6.8</v>
      </c>
      <c r="G67" s="195">
        <v>18.5</v>
      </c>
    </row>
    <row r="68" spans="1:7" ht="15" customHeight="1" x14ac:dyDescent="0.3">
      <c r="A68" s="185">
        <v>41179</v>
      </c>
      <c r="B68" s="190" t="s">
        <v>340</v>
      </c>
      <c r="C68" s="195">
        <v>50.9</v>
      </c>
      <c r="D68" s="195">
        <v>6.7</v>
      </c>
      <c r="E68" s="195">
        <v>71.2</v>
      </c>
      <c r="F68" s="195">
        <v>6.86</v>
      </c>
      <c r="G68" s="195">
        <v>18.399999999999999</v>
      </c>
    </row>
    <row r="69" spans="1:7" ht="15" customHeight="1" x14ac:dyDescent="0.3">
      <c r="A69" s="185">
        <v>41179</v>
      </c>
      <c r="B69" s="190" t="s">
        <v>341</v>
      </c>
      <c r="C69" s="195">
        <v>51.46</v>
      </c>
      <c r="D69" s="195">
        <v>6.48</v>
      </c>
      <c r="E69" s="195">
        <v>66.599999999999994</v>
      </c>
      <c r="F69" s="195">
        <v>6.9</v>
      </c>
      <c r="G69" s="195">
        <v>18.3</v>
      </c>
    </row>
    <row r="70" spans="1:7" ht="15" customHeight="1" x14ac:dyDescent="0.3">
      <c r="A70" s="185">
        <v>41192</v>
      </c>
      <c r="B70" s="193" t="s">
        <v>337</v>
      </c>
      <c r="C70" s="195">
        <v>52.2</v>
      </c>
      <c r="D70" s="195">
        <v>8</v>
      </c>
      <c r="E70" s="195">
        <v>89.4</v>
      </c>
      <c r="F70" s="195">
        <v>6.98</v>
      </c>
      <c r="G70" s="195">
        <v>21.1</v>
      </c>
    </row>
    <row r="71" spans="1:7" ht="15" customHeight="1" x14ac:dyDescent="0.3">
      <c r="A71" s="185">
        <v>41192</v>
      </c>
      <c r="B71" s="190" t="s">
        <v>338</v>
      </c>
      <c r="C71" s="195">
        <v>52.02</v>
      </c>
      <c r="D71" s="195">
        <v>7.44</v>
      </c>
      <c r="E71" s="195">
        <v>81.400000000000006</v>
      </c>
      <c r="F71" s="195">
        <v>7.09</v>
      </c>
      <c r="G71" s="195">
        <v>19.5</v>
      </c>
    </row>
    <row r="72" spans="1:7" ht="15" customHeight="1" x14ac:dyDescent="0.3">
      <c r="A72" s="185">
        <v>41192</v>
      </c>
      <c r="B72" s="190" t="s">
        <v>339</v>
      </c>
      <c r="C72" s="195">
        <v>51.93</v>
      </c>
      <c r="D72" s="195">
        <v>7.52</v>
      </c>
      <c r="E72" s="195">
        <v>80</v>
      </c>
      <c r="F72" s="195">
        <v>7.03</v>
      </c>
      <c r="G72" s="195">
        <v>19.600000000000001</v>
      </c>
    </row>
    <row r="73" spans="1:7" ht="15" customHeight="1" x14ac:dyDescent="0.3">
      <c r="A73" s="185">
        <v>41192</v>
      </c>
      <c r="B73" s="190" t="s">
        <v>340</v>
      </c>
      <c r="C73" s="195">
        <v>52.12</v>
      </c>
      <c r="D73" s="195">
        <v>6.92</v>
      </c>
      <c r="E73" s="195">
        <v>78.8</v>
      </c>
      <c r="F73" s="195">
        <v>7.2</v>
      </c>
      <c r="G73" s="195">
        <v>19.600000000000001</v>
      </c>
    </row>
    <row r="74" spans="1:7" ht="15" customHeight="1" x14ac:dyDescent="0.3">
      <c r="A74" s="185">
        <v>41192</v>
      </c>
      <c r="B74" s="190" t="s">
        <v>341</v>
      </c>
      <c r="C74" s="195">
        <v>70.13</v>
      </c>
      <c r="D74" s="195">
        <v>6.99</v>
      </c>
      <c r="E74" s="195">
        <v>81.5</v>
      </c>
      <c r="F74" s="195">
        <v>7.45</v>
      </c>
      <c r="G74" s="195">
        <v>19.600000000000001</v>
      </c>
    </row>
    <row r="75" spans="1:7" ht="15" customHeight="1" x14ac:dyDescent="0.3">
      <c r="A75" s="185">
        <v>41220</v>
      </c>
      <c r="B75" s="193" t="s">
        <v>337</v>
      </c>
      <c r="C75" s="195">
        <v>49.44</v>
      </c>
      <c r="D75" s="195">
        <v>8.66</v>
      </c>
      <c r="E75" s="195">
        <v>104.3</v>
      </c>
      <c r="F75" s="195">
        <v>7.15</v>
      </c>
      <c r="G75" s="195">
        <v>24.7</v>
      </c>
    </row>
    <row r="76" spans="1:7" ht="15" customHeight="1" x14ac:dyDescent="0.3">
      <c r="A76" s="185">
        <v>41220</v>
      </c>
      <c r="B76" s="190" t="s">
        <v>338</v>
      </c>
      <c r="C76" s="195">
        <v>49.77</v>
      </c>
      <c r="D76" s="195">
        <v>7.5</v>
      </c>
      <c r="E76" s="195">
        <v>86.5</v>
      </c>
      <c r="F76" s="195">
        <v>6.94</v>
      </c>
      <c r="G76" s="195">
        <v>21.7</v>
      </c>
    </row>
    <row r="77" spans="1:7" ht="15" customHeight="1" x14ac:dyDescent="0.3">
      <c r="A77" s="185">
        <v>41220</v>
      </c>
      <c r="B77" s="190" t="s">
        <v>339</v>
      </c>
      <c r="C77" s="195">
        <v>49.29</v>
      </c>
      <c r="D77" s="195">
        <v>7.15</v>
      </c>
      <c r="E77" s="195">
        <v>82.5</v>
      </c>
      <c r="F77" s="195">
        <v>6.96</v>
      </c>
      <c r="G77" s="195">
        <v>21.5</v>
      </c>
    </row>
    <row r="78" spans="1:7" ht="15" customHeight="1" x14ac:dyDescent="0.3">
      <c r="A78" s="185">
        <v>41220</v>
      </c>
      <c r="B78" s="190" t="s">
        <v>340</v>
      </c>
      <c r="C78" s="195">
        <v>49.67</v>
      </c>
      <c r="D78" s="195">
        <v>7.1</v>
      </c>
      <c r="E78" s="195">
        <v>81.900000000000006</v>
      </c>
      <c r="F78" s="195">
        <v>6.91</v>
      </c>
      <c r="G78" s="195">
        <v>21.3</v>
      </c>
    </row>
    <row r="79" spans="1:7" ht="15" customHeight="1" x14ac:dyDescent="0.3">
      <c r="A79" s="185">
        <v>41220</v>
      </c>
      <c r="B79" s="190" t="s">
        <v>341</v>
      </c>
      <c r="C79" s="195">
        <v>50.93</v>
      </c>
      <c r="D79" s="195">
        <v>6.55</v>
      </c>
      <c r="E79" s="195">
        <v>76.7</v>
      </c>
      <c r="F79" s="195">
        <v>6.92</v>
      </c>
      <c r="G79" s="195">
        <v>21</v>
      </c>
    </row>
    <row r="80" spans="1:7" ht="15" customHeight="1" x14ac:dyDescent="0.3">
      <c r="A80" s="185">
        <v>41262</v>
      </c>
      <c r="B80" s="193" t="s">
        <v>337</v>
      </c>
      <c r="C80" s="195">
        <v>73.48</v>
      </c>
      <c r="D80" s="195">
        <v>14.02</v>
      </c>
      <c r="E80" s="195">
        <v>181.3</v>
      </c>
      <c r="F80" s="195">
        <v>9</v>
      </c>
      <c r="G80" s="195">
        <v>29.2</v>
      </c>
    </row>
    <row r="81" spans="1:7" ht="15" customHeight="1" x14ac:dyDescent="0.3">
      <c r="A81" s="185">
        <v>41262</v>
      </c>
      <c r="B81" s="190" t="s">
        <v>338</v>
      </c>
      <c r="C81" s="195">
        <v>58.01</v>
      </c>
      <c r="D81" s="195">
        <v>4.55</v>
      </c>
      <c r="E81" s="195">
        <v>51</v>
      </c>
      <c r="F81" s="195">
        <v>7.03</v>
      </c>
      <c r="G81" s="195">
        <v>25.7</v>
      </c>
    </row>
    <row r="82" spans="1:7" ht="15" customHeight="1" x14ac:dyDescent="0.3">
      <c r="A82" s="185">
        <v>41262</v>
      </c>
      <c r="B82" s="190" t="s">
        <v>339</v>
      </c>
      <c r="C82" s="195">
        <v>58.44</v>
      </c>
      <c r="D82" s="195">
        <v>3.92</v>
      </c>
      <c r="E82" s="195">
        <v>49.7</v>
      </c>
      <c r="F82" s="195">
        <v>7.01</v>
      </c>
      <c r="G82" s="195">
        <v>24.8</v>
      </c>
    </row>
    <row r="83" spans="1:7" ht="15" customHeight="1" x14ac:dyDescent="0.3">
      <c r="A83" s="185">
        <v>41262</v>
      </c>
      <c r="B83" s="190" t="s">
        <v>340</v>
      </c>
      <c r="C83" s="195">
        <v>57.09</v>
      </c>
      <c r="D83" s="195">
        <v>3.71</v>
      </c>
      <c r="E83" s="195">
        <v>44.3</v>
      </c>
      <c r="F83" s="195">
        <v>7.33</v>
      </c>
      <c r="G83" s="195">
        <v>23.9</v>
      </c>
    </row>
    <row r="84" spans="1:7" ht="15" customHeight="1" x14ac:dyDescent="0.3">
      <c r="A84" s="185">
        <v>41262</v>
      </c>
      <c r="B84" s="190" t="s">
        <v>341</v>
      </c>
      <c r="C84" s="195">
        <v>57.46</v>
      </c>
      <c r="D84" s="195">
        <v>3.72</v>
      </c>
      <c r="E84" s="195">
        <v>45.7</v>
      </c>
      <c r="F84" s="195">
        <v>6.88</v>
      </c>
      <c r="G84" s="195">
        <v>23.9</v>
      </c>
    </row>
    <row r="85" spans="1:7" ht="15" customHeight="1" x14ac:dyDescent="0.3">
      <c r="A85" s="185">
        <v>41282</v>
      </c>
      <c r="B85" s="193" t="s">
        <v>337</v>
      </c>
      <c r="C85" s="195">
        <v>58.14</v>
      </c>
      <c r="D85" s="195">
        <v>5.75</v>
      </c>
      <c r="E85" s="195">
        <v>70.400000000000006</v>
      </c>
      <c r="F85" s="195">
        <v>6.84</v>
      </c>
      <c r="G85" s="195">
        <v>25.1</v>
      </c>
    </row>
    <row r="86" spans="1:7" ht="15" customHeight="1" x14ac:dyDescent="0.3">
      <c r="A86" s="185">
        <v>41282</v>
      </c>
      <c r="B86" s="190" t="s">
        <v>338</v>
      </c>
      <c r="C86" s="195">
        <v>57.82</v>
      </c>
      <c r="D86" s="195">
        <v>5.47</v>
      </c>
      <c r="E86" s="195">
        <v>65.099999999999994</v>
      </c>
      <c r="F86" s="195">
        <v>6.84</v>
      </c>
      <c r="G86" s="195">
        <v>24.8</v>
      </c>
    </row>
    <row r="87" spans="1:7" ht="15" customHeight="1" x14ac:dyDescent="0.3">
      <c r="A87" s="185">
        <v>41282</v>
      </c>
      <c r="B87" s="190" t="s">
        <v>339</v>
      </c>
      <c r="C87" s="195">
        <v>55.78</v>
      </c>
      <c r="D87" s="195">
        <v>5.39</v>
      </c>
      <c r="E87" s="195">
        <v>64</v>
      </c>
      <c r="F87" s="195">
        <v>6.75</v>
      </c>
      <c r="G87" s="195">
        <v>24.8</v>
      </c>
    </row>
    <row r="88" spans="1:7" ht="15" customHeight="1" x14ac:dyDescent="0.3">
      <c r="A88" s="185">
        <v>41282</v>
      </c>
      <c r="B88" s="190" t="s">
        <v>340</v>
      </c>
      <c r="C88" s="195">
        <v>58.42</v>
      </c>
      <c r="D88" s="195">
        <v>5.14</v>
      </c>
      <c r="E88" s="195">
        <v>62.4</v>
      </c>
      <c r="F88" s="195">
        <v>6.67</v>
      </c>
      <c r="G88" s="195">
        <v>24.7</v>
      </c>
    </row>
    <row r="89" spans="1:7" ht="15" customHeight="1" x14ac:dyDescent="0.3">
      <c r="A89" s="185">
        <v>41282</v>
      </c>
      <c r="B89" s="190" t="s">
        <v>341</v>
      </c>
      <c r="C89" s="195">
        <v>56.02</v>
      </c>
      <c r="D89" s="195">
        <v>4.78</v>
      </c>
      <c r="E89" s="195">
        <v>61</v>
      </c>
      <c r="F89" s="195">
        <v>6.58</v>
      </c>
      <c r="G89" s="195">
        <v>24.9</v>
      </c>
    </row>
    <row r="90" spans="1:7" ht="15" customHeight="1" x14ac:dyDescent="0.3">
      <c r="A90" s="185">
        <v>41312</v>
      </c>
      <c r="B90" s="193" t="s">
        <v>337</v>
      </c>
      <c r="C90" s="195">
        <v>75.290000000000006</v>
      </c>
      <c r="D90" s="195">
        <v>7.43</v>
      </c>
      <c r="E90" s="195">
        <v>88.1</v>
      </c>
      <c r="F90" s="195">
        <v>6.96</v>
      </c>
      <c r="G90" s="195">
        <v>25.3</v>
      </c>
    </row>
    <row r="91" spans="1:7" ht="15" customHeight="1" x14ac:dyDescent="0.3">
      <c r="A91" s="185">
        <v>41312</v>
      </c>
      <c r="B91" s="190" t="s">
        <v>338</v>
      </c>
      <c r="C91" s="195">
        <v>74.900000000000006</v>
      </c>
      <c r="D91" s="195">
        <v>7.14</v>
      </c>
      <c r="E91" s="195">
        <v>85.7</v>
      </c>
      <c r="F91" s="195">
        <v>7</v>
      </c>
      <c r="G91" s="195">
        <v>25.2</v>
      </c>
    </row>
    <row r="92" spans="1:7" ht="15" customHeight="1" x14ac:dyDescent="0.3">
      <c r="A92" s="185">
        <v>41312</v>
      </c>
      <c r="B92" s="190" t="s">
        <v>339</v>
      </c>
      <c r="C92" s="195">
        <v>75.95</v>
      </c>
      <c r="D92" s="195">
        <v>7.04</v>
      </c>
      <c r="E92" s="195">
        <v>81.099999999999994</v>
      </c>
      <c r="F92" s="195">
        <v>7</v>
      </c>
      <c r="G92" s="195">
        <v>25.2</v>
      </c>
    </row>
    <row r="93" spans="1:7" ht="15" customHeight="1" x14ac:dyDescent="0.3">
      <c r="A93" s="185">
        <v>41312</v>
      </c>
      <c r="B93" s="190" t="s">
        <v>340</v>
      </c>
      <c r="C93" s="195">
        <v>76.760000000000005</v>
      </c>
      <c r="D93" s="195">
        <v>6.84</v>
      </c>
      <c r="E93" s="195">
        <v>83.2</v>
      </c>
      <c r="F93" s="195">
        <v>6.99</v>
      </c>
      <c r="G93" s="195">
        <v>25.2</v>
      </c>
    </row>
    <row r="94" spans="1:7" ht="15" customHeight="1" x14ac:dyDescent="0.3">
      <c r="A94" s="185">
        <v>41312</v>
      </c>
      <c r="B94" s="190" t="s">
        <v>341</v>
      </c>
      <c r="C94" s="195">
        <v>78.510000000000005</v>
      </c>
      <c r="D94" s="195">
        <v>5.22</v>
      </c>
      <c r="E94" s="195">
        <v>61.2</v>
      </c>
      <c r="F94" s="195">
        <v>6.86</v>
      </c>
      <c r="G94" s="195">
        <v>25</v>
      </c>
    </row>
    <row r="95" spans="1:7" ht="15" customHeight="1" x14ac:dyDescent="0.3">
      <c r="A95" s="185">
        <v>41341</v>
      </c>
      <c r="B95" s="193" t="s">
        <v>337</v>
      </c>
      <c r="C95" s="195">
        <v>62.19</v>
      </c>
      <c r="D95" s="195">
        <v>3.22</v>
      </c>
      <c r="E95" s="195">
        <v>39.799999999999997</v>
      </c>
      <c r="F95" s="195">
        <v>6.36</v>
      </c>
      <c r="G95" s="195">
        <v>24.7</v>
      </c>
    </row>
    <row r="96" spans="1:7" ht="15" customHeight="1" x14ac:dyDescent="0.3">
      <c r="A96" s="185">
        <v>41341</v>
      </c>
      <c r="B96" s="190" t="s">
        <v>338</v>
      </c>
      <c r="C96" s="195">
        <v>61.04</v>
      </c>
      <c r="D96" s="195">
        <v>2.68</v>
      </c>
      <c r="E96" s="195">
        <v>33.4</v>
      </c>
      <c r="F96" s="195">
        <v>6.47</v>
      </c>
      <c r="G96" s="195">
        <v>24.8</v>
      </c>
    </row>
    <row r="97" spans="1:7" ht="15" customHeight="1" x14ac:dyDescent="0.3">
      <c r="A97" s="185">
        <v>41341</v>
      </c>
      <c r="B97" s="190" t="s">
        <v>339</v>
      </c>
      <c r="C97" s="195">
        <v>60.85</v>
      </c>
      <c r="D97" s="195">
        <v>3.27</v>
      </c>
      <c r="E97" s="195">
        <v>40.4</v>
      </c>
      <c r="F97" s="195">
        <v>6.52</v>
      </c>
      <c r="G97" s="195">
        <v>24.7</v>
      </c>
    </row>
    <row r="98" spans="1:7" ht="15" customHeight="1" x14ac:dyDescent="0.3">
      <c r="A98" s="185">
        <v>41341</v>
      </c>
      <c r="B98" s="190" t="s">
        <v>340</v>
      </c>
      <c r="C98" s="195">
        <v>61.08</v>
      </c>
      <c r="D98" s="195">
        <v>2.5299999999999998</v>
      </c>
      <c r="E98" s="195">
        <v>32.4</v>
      </c>
      <c r="F98" s="195">
        <v>6.54</v>
      </c>
      <c r="G98" s="195">
        <v>24.7</v>
      </c>
    </row>
    <row r="99" spans="1:7" ht="15" customHeight="1" x14ac:dyDescent="0.3">
      <c r="A99" s="185">
        <v>41341</v>
      </c>
      <c r="B99" s="190" t="s">
        <v>341</v>
      </c>
      <c r="C99" s="195">
        <v>60.45</v>
      </c>
      <c r="D99" s="195">
        <v>2.4</v>
      </c>
      <c r="E99" s="195">
        <v>30.5</v>
      </c>
      <c r="F99" s="195">
        <v>6.38</v>
      </c>
      <c r="G99" s="195">
        <v>24.6</v>
      </c>
    </row>
    <row r="100" spans="1:7" ht="15" customHeight="1" x14ac:dyDescent="0.3">
      <c r="A100" s="185">
        <v>41367</v>
      </c>
      <c r="B100" s="193" t="s">
        <v>337</v>
      </c>
      <c r="C100" s="195">
        <v>72.510000000000005</v>
      </c>
      <c r="D100" s="195">
        <v>6.16</v>
      </c>
      <c r="E100" s="195">
        <v>73.5</v>
      </c>
      <c r="F100" s="195">
        <v>6.94</v>
      </c>
      <c r="G100" s="195">
        <v>24</v>
      </c>
    </row>
    <row r="101" spans="1:7" ht="15" customHeight="1" x14ac:dyDescent="0.3">
      <c r="A101" s="185">
        <v>41367</v>
      </c>
      <c r="B101" s="190" t="s">
        <v>338</v>
      </c>
      <c r="C101" s="195">
        <v>72.319999999999993</v>
      </c>
      <c r="D101" s="195">
        <v>4.68</v>
      </c>
      <c r="E101" s="195">
        <v>57.2</v>
      </c>
      <c r="F101" s="195">
        <v>7.09</v>
      </c>
      <c r="G101" s="195">
        <v>23.7</v>
      </c>
    </row>
    <row r="102" spans="1:7" ht="15" customHeight="1" x14ac:dyDescent="0.3">
      <c r="A102" s="185">
        <v>41367</v>
      </c>
      <c r="B102" s="190" t="s">
        <v>339</v>
      </c>
      <c r="C102" s="195">
        <v>69.010000000000005</v>
      </c>
      <c r="D102" s="195">
        <v>5.25</v>
      </c>
      <c r="E102" s="195">
        <v>64.900000000000006</v>
      </c>
      <c r="F102" s="195">
        <v>7.2</v>
      </c>
      <c r="G102" s="195">
        <v>23.6</v>
      </c>
    </row>
    <row r="103" spans="1:7" ht="15" customHeight="1" x14ac:dyDescent="0.3">
      <c r="A103" s="185">
        <v>41367</v>
      </c>
      <c r="B103" s="190" t="s">
        <v>340</v>
      </c>
      <c r="C103" s="195">
        <v>68.569999999999993</v>
      </c>
      <c r="D103" s="195">
        <v>6.69</v>
      </c>
      <c r="E103" s="195">
        <v>82.5</v>
      </c>
      <c r="F103" s="195">
        <v>7.17</v>
      </c>
      <c r="G103" s="195">
        <v>23.6</v>
      </c>
    </row>
    <row r="104" spans="1:7" ht="15" customHeight="1" x14ac:dyDescent="0.3">
      <c r="A104" s="185">
        <v>41367</v>
      </c>
      <c r="B104" s="190" t="s">
        <v>341</v>
      </c>
      <c r="C104" s="195">
        <v>69.61</v>
      </c>
      <c r="D104" s="195">
        <v>4.6500000000000004</v>
      </c>
      <c r="E104" s="195">
        <v>60.2</v>
      </c>
      <c r="F104" s="195">
        <v>7.08</v>
      </c>
      <c r="G104" s="195">
        <v>23.7</v>
      </c>
    </row>
    <row r="105" spans="1:7" ht="15" customHeight="1" x14ac:dyDescent="0.3">
      <c r="A105" s="185">
        <v>41422</v>
      </c>
      <c r="B105" s="193" t="s">
        <v>337</v>
      </c>
      <c r="C105" s="195">
        <v>51.04</v>
      </c>
      <c r="D105" s="195">
        <v>6.64</v>
      </c>
      <c r="E105" s="195">
        <v>73</v>
      </c>
      <c r="F105" s="195">
        <v>6.53</v>
      </c>
      <c r="G105" s="195">
        <v>19.899999999999999</v>
      </c>
    </row>
    <row r="106" spans="1:7" ht="15" customHeight="1" x14ac:dyDescent="0.3">
      <c r="A106" s="185">
        <v>41422</v>
      </c>
      <c r="B106" s="190" t="s">
        <v>338</v>
      </c>
      <c r="C106" s="195">
        <v>51.26</v>
      </c>
      <c r="D106" s="195">
        <v>6.55</v>
      </c>
      <c r="E106" s="195">
        <v>74.08</v>
      </c>
      <c r="F106" s="195">
        <v>6.81</v>
      </c>
      <c r="G106" s="195">
        <v>20.2</v>
      </c>
    </row>
    <row r="107" spans="1:7" ht="15" customHeight="1" x14ac:dyDescent="0.3">
      <c r="A107" s="185">
        <v>41422</v>
      </c>
      <c r="B107" s="190" t="s">
        <v>339</v>
      </c>
      <c r="C107" s="195">
        <v>51.37</v>
      </c>
      <c r="D107" s="195">
        <v>6.73</v>
      </c>
      <c r="E107" s="195">
        <v>70.3</v>
      </c>
      <c r="F107" s="195">
        <v>6.67</v>
      </c>
      <c r="G107" s="195">
        <v>20.2</v>
      </c>
    </row>
    <row r="108" spans="1:7" ht="15" customHeight="1" x14ac:dyDescent="0.3">
      <c r="A108" s="185">
        <v>41422</v>
      </c>
      <c r="B108" s="190" t="s">
        <v>340</v>
      </c>
      <c r="C108" s="195">
        <v>49.66</v>
      </c>
      <c r="D108" s="195">
        <v>6.16</v>
      </c>
      <c r="E108" s="195">
        <v>69.599999999999994</v>
      </c>
      <c r="F108" s="195">
        <v>6.57</v>
      </c>
      <c r="G108" s="195">
        <v>20</v>
      </c>
    </row>
    <row r="109" spans="1:7" ht="15" customHeight="1" x14ac:dyDescent="0.3">
      <c r="A109" s="185">
        <v>41422</v>
      </c>
      <c r="B109" s="190" t="s">
        <v>341</v>
      </c>
      <c r="C109" s="195">
        <v>51.55</v>
      </c>
      <c r="D109" s="195">
        <v>5.87</v>
      </c>
      <c r="E109" s="195">
        <v>64</v>
      </c>
      <c r="F109" s="195">
        <v>6.63</v>
      </c>
      <c r="G109" s="195">
        <v>19.100000000000001</v>
      </c>
    </row>
    <row r="110" spans="1:7" ht="15" customHeight="1" x14ac:dyDescent="0.3">
      <c r="A110" s="185">
        <v>41445</v>
      </c>
      <c r="B110" s="193" t="s">
        <v>337</v>
      </c>
      <c r="C110" s="195">
        <v>49.3</v>
      </c>
      <c r="D110" s="195">
        <v>8.2799999999999994</v>
      </c>
      <c r="E110" s="195">
        <v>90.2</v>
      </c>
      <c r="F110" s="195">
        <v>6.4</v>
      </c>
      <c r="G110" s="195">
        <v>19.7</v>
      </c>
    </row>
    <row r="111" spans="1:7" ht="15" customHeight="1" x14ac:dyDescent="0.3">
      <c r="A111" s="185">
        <v>41445</v>
      </c>
      <c r="B111" s="190" t="s">
        <v>338</v>
      </c>
      <c r="C111" s="195">
        <v>44.36</v>
      </c>
      <c r="D111" s="195">
        <v>6.53</v>
      </c>
      <c r="E111" s="195">
        <v>70.400000000000006</v>
      </c>
      <c r="F111" s="195">
        <v>6.53</v>
      </c>
      <c r="G111" s="195">
        <v>19.100000000000001</v>
      </c>
    </row>
    <row r="112" spans="1:7" ht="15" customHeight="1" x14ac:dyDescent="0.3">
      <c r="A112" s="185">
        <v>41445</v>
      </c>
      <c r="B112" s="190" t="s">
        <v>339</v>
      </c>
      <c r="C112" s="195">
        <v>49.62</v>
      </c>
      <c r="D112" s="195">
        <v>6.73</v>
      </c>
      <c r="E112" s="195">
        <v>71.5</v>
      </c>
      <c r="F112" s="195">
        <v>6.78</v>
      </c>
      <c r="G112" s="195">
        <v>19.100000000000001</v>
      </c>
    </row>
    <row r="113" spans="1:7" ht="15" customHeight="1" x14ac:dyDescent="0.3">
      <c r="A113" s="185">
        <v>41445</v>
      </c>
      <c r="B113" s="190" t="s">
        <v>340</v>
      </c>
      <c r="C113" s="195">
        <v>49.45</v>
      </c>
      <c r="D113" s="195">
        <v>6.6</v>
      </c>
      <c r="E113" s="195">
        <v>73.06</v>
      </c>
      <c r="F113" s="195">
        <v>7.75</v>
      </c>
      <c r="G113" s="195">
        <v>18.899999999999999</v>
      </c>
    </row>
    <row r="114" spans="1:7" ht="15" customHeight="1" x14ac:dyDescent="0.3">
      <c r="A114" s="185">
        <v>41445</v>
      </c>
      <c r="B114" s="190" t="s">
        <v>341</v>
      </c>
      <c r="C114" s="195">
        <v>55.26</v>
      </c>
      <c r="D114" s="195">
        <v>7.9</v>
      </c>
      <c r="E114" s="195">
        <v>85.3</v>
      </c>
      <c r="F114" s="195">
        <v>7.08</v>
      </c>
      <c r="G114" s="195">
        <v>18</v>
      </c>
    </row>
    <row r="115" spans="1:7" ht="15" customHeight="1" x14ac:dyDescent="0.3">
      <c r="A115" s="185">
        <v>41485</v>
      </c>
      <c r="B115" s="193" t="s">
        <v>337</v>
      </c>
      <c r="C115" s="195">
        <v>48.85</v>
      </c>
      <c r="D115" s="195">
        <v>8.16</v>
      </c>
      <c r="E115" s="195">
        <v>83.2</v>
      </c>
      <c r="F115" s="195">
        <v>6.26</v>
      </c>
      <c r="G115" s="195">
        <v>16.8</v>
      </c>
    </row>
    <row r="116" spans="1:7" ht="15" customHeight="1" x14ac:dyDescent="0.3">
      <c r="A116" s="185">
        <v>41485</v>
      </c>
      <c r="B116" s="190" t="s">
        <v>338</v>
      </c>
      <c r="C116" s="195">
        <v>48.94</v>
      </c>
      <c r="D116" s="195">
        <v>8.06</v>
      </c>
      <c r="E116" s="195">
        <v>82.5</v>
      </c>
      <c r="F116" s="195">
        <v>6.3</v>
      </c>
      <c r="G116" s="195">
        <v>16.399999999999999</v>
      </c>
    </row>
    <row r="117" spans="1:7" ht="15" customHeight="1" x14ac:dyDescent="0.3">
      <c r="A117" s="185">
        <v>41485</v>
      </c>
      <c r="B117" s="190" t="s">
        <v>339</v>
      </c>
      <c r="C117" s="195">
        <v>49.01</v>
      </c>
      <c r="D117" s="195">
        <v>8.06</v>
      </c>
      <c r="E117" s="195">
        <v>83.4</v>
      </c>
      <c r="F117" s="195">
        <v>6.53</v>
      </c>
      <c r="G117" s="195">
        <v>16.5</v>
      </c>
    </row>
    <row r="118" spans="1:7" ht="15" customHeight="1" x14ac:dyDescent="0.3">
      <c r="A118" s="185">
        <v>41485</v>
      </c>
      <c r="B118" s="190" t="s">
        <v>340</v>
      </c>
      <c r="C118" s="195">
        <v>48.98</v>
      </c>
      <c r="D118" s="195">
        <v>8.08</v>
      </c>
      <c r="E118" s="195">
        <v>84.5</v>
      </c>
      <c r="F118" s="195">
        <v>6.48</v>
      </c>
      <c r="G118" s="195">
        <v>16.5</v>
      </c>
    </row>
    <row r="119" spans="1:7" ht="15" customHeight="1" x14ac:dyDescent="0.3">
      <c r="A119" s="185">
        <v>41485</v>
      </c>
      <c r="B119" s="190" t="s">
        <v>341</v>
      </c>
      <c r="C119" s="195">
        <v>48.15</v>
      </c>
      <c r="D119" s="195">
        <v>6.96</v>
      </c>
      <c r="E119" s="195">
        <v>73.2</v>
      </c>
      <c r="F119" s="195">
        <v>6.86</v>
      </c>
      <c r="G119" s="195">
        <v>16.600000000000001</v>
      </c>
    </row>
    <row r="120" spans="1:7" ht="15" customHeight="1" x14ac:dyDescent="0.3">
      <c r="A120" s="185">
        <v>41493</v>
      </c>
      <c r="B120" s="193" t="s">
        <v>337</v>
      </c>
      <c r="C120" s="195">
        <v>45</v>
      </c>
      <c r="D120" s="195">
        <v>6.08</v>
      </c>
      <c r="E120" s="195">
        <v>62.5</v>
      </c>
      <c r="F120" s="195">
        <v>6.4</v>
      </c>
      <c r="G120" s="195">
        <v>16.66</v>
      </c>
    </row>
    <row r="121" spans="1:7" ht="15" customHeight="1" x14ac:dyDescent="0.3">
      <c r="A121" s="185">
        <v>41493</v>
      </c>
      <c r="B121" s="190" t="s">
        <v>338</v>
      </c>
      <c r="C121" s="195">
        <v>44</v>
      </c>
      <c r="D121" s="195">
        <v>5.23</v>
      </c>
      <c r="E121" s="195">
        <v>52.1</v>
      </c>
      <c r="F121" s="195">
        <v>6.18</v>
      </c>
      <c r="G121" s="195">
        <v>16.63</v>
      </c>
    </row>
    <row r="122" spans="1:7" ht="15" customHeight="1" x14ac:dyDescent="0.3">
      <c r="A122" s="185">
        <v>41493</v>
      </c>
      <c r="B122" s="190" t="s">
        <v>339</v>
      </c>
      <c r="C122" s="195">
        <v>45</v>
      </c>
      <c r="D122" s="195">
        <v>5.31</v>
      </c>
      <c r="E122" s="195">
        <v>55.7</v>
      </c>
      <c r="F122" s="195">
        <v>6.35</v>
      </c>
      <c r="G122" s="195">
        <v>16.579999999999998</v>
      </c>
    </row>
    <row r="123" spans="1:7" ht="15" customHeight="1" x14ac:dyDescent="0.3">
      <c r="A123" s="185">
        <v>41493</v>
      </c>
      <c r="B123" s="190" t="s">
        <v>340</v>
      </c>
      <c r="C123" s="195">
        <v>45</v>
      </c>
      <c r="D123" s="195">
        <v>5.29</v>
      </c>
      <c r="E123" s="195">
        <v>55.2</v>
      </c>
      <c r="F123" s="195">
        <v>6.28</v>
      </c>
      <c r="G123" s="195">
        <v>16.579999999999998</v>
      </c>
    </row>
    <row r="124" spans="1:7" ht="15" customHeight="1" x14ac:dyDescent="0.3">
      <c r="A124" s="185">
        <v>41493</v>
      </c>
      <c r="B124" s="190" t="s">
        <v>341</v>
      </c>
      <c r="C124" s="195">
        <v>46</v>
      </c>
      <c r="D124" s="195">
        <v>4.34</v>
      </c>
      <c r="E124" s="195">
        <v>45.2</v>
      </c>
      <c r="F124" s="195">
        <v>6.21</v>
      </c>
      <c r="G124" s="195">
        <v>16.649999999999999</v>
      </c>
    </row>
    <row r="125" spans="1:7" ht="15" customHeight="1" x14ac:dyDescent="0.3">
      <c r="A125" s="185">
        <v>41521</v>
      </c>
      <c r="B125" s="193" t="s">
        <v>337</v>
      </c>
      <c r="C125" s="195">
        <v>35.799999999999997</v>
      </c>
      <c r="D125" s="195">
        <v>8.69</v>
      </c>
      <c r="E125" s="195">
        <v>90</v>
      </c>
      <c r="F125" s="195">
        <v>6.76</v>
      </c>
      <c r="G125" s="195">
        <v>16.5</v>
      </c>
    </row>
    <row r="126" spans="1:7" ht="15" customHeight="1" x14ac:dyDescent="0.3">
      <c r="A126" s="185">
        <v>41521</v>
      </c>
      <c r="B126" s="190" t="s">
        <v>338</v>
      </c>
      <c r="C126" s="195">
        <v>37.76</v>
      </c>
      <c r="D126" s="195">
        <v>8.73</v>
      </c>
      <c r="E126" s="195">
        <v>90.4</v>
      </c>
      <c r="F126" s="195">
        <v>6.69</v>
      </c>
      <c r="G126" s="195">
        <v>16</v>
      </c>
    </row>
    <row r="127" spans="1:7" ht="15" customHeight="1" x14ac:dyDescent="0.3">
      <c r="A127" s="185">
        <v>41521</v>
      </c>
      <c r="B127" s="190" t="s">
        <v>339</v>
      </c>
      <c r="C127" s="195">
        <v>35.880000000000003</v>
      </c>
      <c r="D127" s="195">
        <v>8.83</v>
      </c>
      <c r="E127" s="195">
        <v>91.3</v>
      </c>
      <c r="F127" s="195">
        <v>6.93</v>
      </c>
      <c r="G127" s="195">
        <v>15.9</v>
      </c>
    </row>
    <row r="128" spans="1:7" ht="15" customHeight="1" x14ac:dyDescent="0.3">
      <c r="A128" s="185">
        <v>41521</v>
      </c>
      <c r="B128" s="190" t="s">
        <v>340</v>
      </c>
      <c r="C128" s="195">
        <v>35.840000000000003</v>
      </c>
      <c r="D128" s="195">
        <v>8.6</v>
      </c>
      <c r="E128" s="195">
        <v>90.3</v>
      </c>
      <c r="F128" s="195">
        <v>6.69</v>
      </c>
      <c r="G128" s="195">
        <v>15.2</v>
      </c>
    </row>
    <row r="129" spans="1:7" ht="15" customHeight="1" x14ac:dyDescent="0.3">
      <c r="A129" s="185">
        <v>41521</v>
      </c>
      <c r="B129" s="190" t="s">
        <v>341</v>
      </c>
      <c r="C129" s="195">
        <v>35.78</v>
      </c>
      <c r="D129" s="195">
        <v>8.7899999999999991</v>
      </c>
      <c r="E129" s="195">
        <v>93.6</v>
      </c>
      <c r="F129" s="195">
        <v>7.34</v>
      </c>
      <c r="G129" s="195">
        <v>15.2</v>
      </c>
    </row>
    <row r="130" spans="1:7" ht="15" customHeight="1" x14ac:dyDescent="0.3">
      <c r="A130" s="185">
        <v>41549</v>
      </c>
      <c r="B130" s="193" t="s">
        <v>337</v>
      </c>
      <c r="C130" s="195">
        <v>37.6</v>
      </c>
      <c r="D130" s="195">
        <v>11.11</v>
      </c>
      <c r="E130" s="195">
        <v>114</v>
      </c>
      <c r="F130" s="195">
        <v>6.55</v>
      </c>
      <c r="G130" s="195">
        <v>16.5</v>
      </c>
    </row>
    <row r="131" spans="1:7" ht="15" customHeight="1" x14ac:dyDescent="0.3">
      <c r="A131" s="185">
        <v>41549</v>
      </c>
      <c r="B131" s="190" t="s">
        <v>338</v>
      </c>
      <c r="C131" s="195">
        <v>37.619999999999997</v>
      </c>
      <c r="D131" s="195">
        <v>9.64</v>
      </c>
      <c r="E131" s="195">
        <v>105.7</v>
      </c>
      <c r="F131" s="195">
        <v>6.65</v>
      </c>
      <c r="G131" s="195">
        <v>16.5</v>
      </c>
    </row>
    <row r="132" spans="1:7" ht="15" customHeight="1" x14ac:dyDescent="0.3">
      <c r="A132" s="185">
        <v>41549</v>
      </c>
      <c r="B132" s="190" t="s">
        <v>339</v>
      </c>
      <c r="C132" s="195">
        <v>37.75</v>
      </c>
      <c r="D132" s="195">
        <v>10.92</v>
      </c>
      <c r="E132" s="195">
        <v>112.3</v>
      </c>
      <c r="F132" s="195">
        <v>6.45</v>
      </c>
      <c r="G132" s="195">
        <v>16.7</v>
      </c>
    </row>
    <row r="133" spans="1:7" ht="15" customHeight="1" x14ac:dyDescent="0.3">
      <c r="A133" s="185">
        <v>41549</v>
      </c>
      <c r="B133" s="190" t="s">
        <v>340</v>
      </c>
      <c r="C133" s="195">
        <v>39.39</v>
      </c>
      <c r="D133" s="195">
        <v>9.4499999999999993</v>
      </c>
      <c r="E133" s="195">
        <v>100</v>
      </c>
      <c r="F133" s="195">
        <v>7.12</v>
      </c>
      <c r="G133" s="195">
        <v>16.600000000000001</v>
      </c>
    </row>
    <row r="134" spans="1:7" ht="15" customHeight="1" x14ac:dyDescent="0.3">
      <c r="A134" s="185">
        <v>41549</v>
      </c>
      <c r="B134" s="190" t="s">
        <v>341</v>
      </c>
      <c r="C134" s="195">
        <v>38.590000000000003</v>
      </c>
      <c r="D134" s="195">
        <v>9.76</v>
      </c>
      <c r="E134" s="195">
        <v>104</v>
      </c>
      <c r="F134" s="195">
        <v>7.32</v>
      </c>
      <c r="G134" s="195">
        <v>16.8</v>
      </c>
    </row>
    <row r="135" spans="1:7" ht="15" customHeight="1" x14ac:dyDescent="0.3">
      <c r="A135" s="185">
        <v>41606</v>
      </c>
      <c r="B135" s="193" t="s">
        <v>337</v>
      </c>
      <c r="C135" s="195">
        <v>35.840000000000003</v>
      </c>
      <c r="D135" s="195">
        <v>6.35</v>
      </c>
      <c r="E135" s="195">
        <v>74.08</v>
      </c>
      <c r="F135" s="195">
        <v>6.27</v>
      </c>
      <c r="G135" s="195">
        <v>23.7</v>
      </c>
    </row>
    <row r="136" spans="1:7" ht="15" customHeight="1" x14ac:dyDescent="0.3">
      <c r="A136" s="185">
        <v>41606</v>
      </c>
      <c r="B136" s="190" t="s">
        <v>338</v>
      </c>
      <c r="C136" s="195">
        <v>34.549999999999997</v>
      </c>
      <c r="D136" s="195">
        <v>4.8499999999999996</v>
      </c>
      <c r="E136" s="195">
        <v>57</v>
      </c>
      <c r="F136" s="195">
        <v>6.75</v>
      </c>
      <c r="G136" s="195">
        <v>22</v>
      </c>
    </row>
    <row r="137" spans="1:7" ht="15" customHeight="1" x14ac:dyDescent="0.3">
      <c r="A137" s="185">
        <v>41606</v>
      </c>
      <c r="B137" s="190" t="s">
        <v>339</v>
      </c>
      <c r="C137" s="195">
        <v>33.03</v>
      </c>
      <c r="D137" s="195">
        <v>5.58</v>
      </c>
      <c r="E137" s="195">
        <v>59.7</v>
      </c>
      <c r="F137" s="195">
        <v>6.94</v>
      </c>
      <c r="G137" s="195">
        <v>22</v>
      </c>
    </row>
    <row r="138" spans="1:7" ht="15" customHeight="1" x14ac:dyDescent="0.3">
      <c r="A138" s="185">
        <v>41606</v>
      </c>
      <c r="B138" s="190" t="s">
        <v>340</v>
      </c>
      <c r="C138" s="195">
        <v>35.299999999999997</v>
      </c>
      <c r="D138" s="195">
        <v>5.58</v>
      </c>
      <c r="E138" s="195">
        <v>60.2</v>
      </c>
      <c r="F138" s="195">
        <v>7.1</v>
      </c>
      <c r="G138" s="195">
        <v>22.1</v>
      </c>
    </row>
    <row r="139" spans="1:7" ht="15" customHeight="1" x14ac:dyDescent="0.3">
      <c r="A139" s="185">
        <v>41606</v>
      </c>
      <c r="B139" s="190" t="s">
        <v>341</v>
      </c>
      <c r="C139" s="195">
        <v>35.21</v>
      </c>
      <c r="D139" s="195">
        <v>5.26</v>
      </c>
      <c r="E139" s="195">
        <v>63.1</v>
      </c>
      <c r="F139" s="195">
        <v>7.56</v>
      </c>
      <c r="G139" s="195">
        <v>22.2</v>
      </c>
    </row>
    <row r="140" spans="1:7" ht="15" customHeight="1" x14ac:dyDescent="0.3">
      <c r="A140" s="185">
        <v>41612</v>
      </c>
      <c r="B140" s="193" t="s">
        <v>337</v>
      </c>
      <c r="C140" s="195">
        <v>36.479999999999997</v>
      </c>
      <c r="D140" s="195">
        <v>5.13</v>
      </c>
      <c r="E140" s="195">
        <v>58</v>
      </c>
      <c r="F140" s="195">
        <v>5.67</v>
      </c>
      <c r="G140" s="195">
        <v>21.6</v>
      </c>
    </row>
    <row r="141" spans="1:7" ht="15" customHeight="1" x14ac:dyDescent="0.3">
      <c r="A141" s="185">
        <v>41612</v>
      </c>
      <c r="B141" s="190" t="s">
        <v>338</v>
      </c>
      <c r="C141" s="195">
        <v>36.39</v>
      </c>
      <c r="D141" s="195">
        <v>5.05</v>
      </c>
      <c r="E141" s="195">
        <v>57.6</v>
      </c>
      <c r="F141" s="195">
        <v>6.06</v>
      </c>
      <c r="G141" s="195">
        <v>21.6</v>
      </c>
    </row>
    <row r="142" spans="1:7" ht="15" customHeight="1" x14ac:dyDescent="0.3">
      <c r="A142" s="185">
        <v>41612</v>
      </c>
      <c r="B142" s="190" t="s">
        <v>339</v>
      </c>
      <c r="C142" s="195">
        <v>36.43</v>
      </c>
      <c r="D142" s="195">
        <v>5.03</v>
      </c>
      <c r="E142" s="195">
        <v>56.8</v>
      </c>
      <c r="F142" s="195">
        <v>5.67</v>
      </c>
      <c r="G142" s="195">
        <v>21.6</v>
      </c>
    </row>
    <row r="143" spans="1:7" ht="15" customHeight="1" x14ac:dyDescent="0.3">
      <c r="A143" s="185">
        <v>41612</v>
      </c>
      <c r="B143" s="190" t="s">
        <v>340</v>
      </c>
      <c r="C143" s="195">
        <v>36.36</v>
      </c>
      <c r="D143" s="195">
        <v>5</v>
      </c>
      <c r="E143" s="195">
        <v>56.6</v>
      </c>
      <c r="F143" s="195">
        <v>6.01</v>
      </c>
      <c r="G143" s="195">
        <v>21.6</v>
      </c>
    </row>
    <row r="144" spans="1:7" ht="15" customHeight="1" x14ac:dyDescent="0.3">
      <c r="A144" s="185">
        <v>41612</v>
      </c>
      <c r="B144" s="190" t="s">
        <v>341</v>
      </c>
      <c r="C144" s="195">
        <v>37.369999999999997</v>
      </c>
      <c r="D144" s="195">
        <v>4.97</v>
      </c>
      <c r="E144" s="195">
        <v>56</v>
      </c>
      <c r="F144" s="195">
        <v>6.25</v>
      </c>
      <c r="G144" s="195">
        <v>21.5</v>
      </c>
    </row>
    <row r="145" spans="1:7" ht="15" customHeight="1" x14ac:dyDescent="0.3">
      <c r="A145" s="185">
        <v>41660</v>
      </c>
      <c r="B145" s="193" t="s">
        <v>337</v>
      </c>
      <c r="C145" s="195">
        <v>37.880000000000003</v>
      </c>
      <c r="D145" s="195">
        <v>4</v>
      </c>
      <c r="E145" s="195">
        <v>50</v>
      </c>
      <c r="F145" s="195">
        <v>6.02</v>
      </c>
      <c r="G145" s="195">
        <v>26.1</v>
      </c>
    </row>
    <row r="146" spans="1:7" ht="15" customHeight="1" x14ac:dyDescent="0.3">
      <c r="A146" s="185">
        <v>41660</v>
      </c>
      <c r="B146" s="190" t="s">
        <v>338</v>
      </c>
      <c r="C146" s="195">
        <v>35.950000000000003</v>
      </c>
      <c r="D146" s="195">
        <v>2.77</v>
      </c>
      <c r="E146" s="195">
        <v>36.1</v>
      </c>
      <c r="F146" s="195">
        <v>6.46</v>
      </c>
      <c r="G146" s="195">
        <v>24.7</v>
      </c>
    </row>
    <row r="147" spans="1:7" ht="15" customHeight="1" x14ac:dyDescent="0.3">
      <c r="A147" s="185">
        <v>41660</v>
      </c>
      <c r="B147" s="190" t="s">
        <v>339</v>
      </c>
      <c r="C147" s="195">
        <v>38.049999999999997</v>
      </c>
      <c r="D147" s="195">
        <v>2.5099999999999998</v>
      </c>
      <c r="E147" s="195">
        <v>30.6</v>
      </c>
      <c r="F147" s="195">
        <v>6.22</v>
      </c>
      <c r="G147" s="195">
        <v>24.6</v>
      </c>
    </row>
    <row r="148" spans="1:7" ht="15" customHeight="1" x14ac:dyDescent="0.3">
      <c r="A148" s="185">
        <v>41660</v>
      </c>
      <c r="B148" s="190" t="s">
        <v>340</v>
      </c>
      <c r="C148" s="195">
        <v>38.1</v>
      </c>
      <c r="D148" s="195">
        <v>2.54</v>
      </c>
      <c r="E148" s="195">
        <v>31.1</v>
      </c>
      <c r="F148" s="195">
        <v>6.58</v>
      </c>
      <c r="G148" s="195">
        <v>24.5</v>
      </c>
    </row>
    <row r="149" spans="1:7" ht="15" customHeight="1" x14ac:dyDescent="0.3">
      <c r="A149" s="185">
        <v>41660</v>
      </c>
      <c r="B149" s="190" t="s">
        <v>341</v>
      </c>
      <c r="C149" s="195">
        <v>31.38</v>
      </c>
      <c r="D149" s="195">
        <v>2.4500000000000002</v>
      </c>
      <c r="E149" s="195">
        <v>30.6</v>
      </c>
      <c r="F149" s="195">
        <v>6.6</v>
      </c>
      <c r="G149" s="195">
        <v>24.5</v>
      </c>
    </row>
    <row r="150" spans="1:7" ht="15" customHeight="1" x14ac:dyDescent="0.3">
      <c r="A150" s="185">
        <v>41688</v>
      </c>
      <c r="B150" s="193" t="s">
        <v>337</v>
      </c>
      <c r="C150" s="195">
        <v>28.44</v>
      </c>
      <c r="D150" s="195">
        <v>6.05</v>
      </c>
      <c r="E150" s="195">
        <v>75.599999999999994</v>
      </c>
      <c r="F150" s="195">
        <v>6.03</v>
      </c>
      <c r="G150" s="195">
        <v>27</v>
      </c>
    </row>
    <row r="151" spans="1:7" ht="15" customHeight="1" x14ac:dyDescent="0.3">
      <c r="A151" s="185">
        <v>41688</v>
      </c>
      <c r="B151" s="190" t="s">
        <v>338</v>
      </c>
      <c r="C151" s="195">
        <v>27.8</v>
      </c>
      <c r="D151" s="195">
        <v>6.2</v>
      </c>
      <c r="E151" s="195">
        <v>76.3</v>
      </c>
      <c r="F151" s="195">
        <v>6.27</v>
      </c>
      <c r="G151" s="195">
        <v>26.2</v>
      </c>
    </row>
    <row r="152" spans="1:7" ht="15" customHeight="1" x14ac:dyDescent="0.3">
      <c r="A152" s="185">
        <v>41688</v>
      </c>
      <c r="B152" s="190" t="s">
        <v>339</v>
      </c>
      <c r="C152" s="195">
        <v>28.32</v>
      </c>
      <c r="D152" s="195">
        <v>6.11</v>
      </c>
      <c r="E152" s="195">
        <v>75.8</v>
      </c>
      <c r="F152" s="195">
        <v>6.47</v>
      </c>
      <c r="G152" s="195">
        <v>26</v>
      </c>
    </row>
    <row r="153" spans="1:7" ht="15" customHeight="1" x14ac:dyDescent="0.3">
      <c r="A153" s="185">
        <v>41688</v>
      </c>
      <c r="B153" s="190" t="s">
        <v>340</v>
      </c>
      <c r="C153" s="195">
        <v>28.27</v>
      </c>
      <c r="D153" s="195">
        <v>6.1</v>
      </c>
      <c r="E153" s="195">
        <v>75.2</v>
      </c>
      <c r="F153" s="195">
        <v>6.26</v>
      </c>
      <c r="G153" s="195">
        <v>26</v>
      </c>
    </row>
    <row r="154" spans="1:7" ht="15" customHeight="1" x14ac:dyDescent="0.3">
      <c r="A154" s="185">
        <v>41688</v>
      </c>
      <c r="B154" s="190" t="s">
        <v>341</v>
      </c>
      <c r="C154" s="195">
        <v>37.75</v>
      </c>
      <c r="D154" s="195">
        <v>5.36</v>
      </c>
      <c r="E154" s="195">
        <v>67.8</v>
      </c>
      <c r="F154" s="195">
        <v>6.3</v>
      </c>
      <c r="G154" s="195">
        <v>26</v>
      </c>
    </row>
    <row r="155" spans="1:7" ht="15" customHeight="1" x14ac:dyDescent="0.3">
      <c r="A155" s="185">
        <v>41715</v>
      </c>
      <c r="B155" s="193" t="s">
        <v>337</v>
      </c>
      <c r="C155" s="195">
        <v>36</v>
      </c>
      <c r="D155" s="195">
        <v>3.92</v>
      </c>
      <c r="E155" s="195">
        <v>48.2</v>
      </c>
      <c r="F155" s="195">
        <v>5.5</v>
      </c>
      <c r="G155" s="195">
        <v>25.76</v>
      </c>
    </row>
    <row r="156" spans="1:7" ht="15" customHeight="1" x14ac:dyDescent="0.3">
      <c r="A156" s="185">
        <v>41715</v>
      </c>
      <c r="B156" s="190" t="s">
        <v>338</v>
      </c>
      <c r="C156" s="195">
        <v>37</v>
      </c>
      <c r="D156" s="195">
        <v>3.43</v>
      </c>
      <c r="E156" s="195">
        <v>41.7</v>
      </c>
      <c r="F156" s="195">
        <v>5.52</v>
      </c>
      <c r="G156" s="195">
        <v>25.21</v>
      </c>
    </row>
    <row r="157" spans="1:7" ht="15" customHeight="1" x14ac:dyDescent="0.3">
      <c r="A157" s="185">
        <v>41715</v>
      </c>
      <c r="B157" s="190" t="s">
        <v>339</v>
      </c>
      <c r="C157" s="195">
        <v>38</v>
      </c>
      <c r="D157" s="195">
        <v>3.41</v>
      </c>
      <c r="E157" s="195">
        <v>41.4</v>
      </c>
      <c r="F157" s="195">
        <v>5.94</v>
      </c>
      <c r="G157" s="195">
        <v>25.04</v>
      </c>
    </row>
    <row r="158" spans="1:7" ht="15" customHeight="1" x14ac:dyDescent="0.3">
      <c r="A158" s="185">
        <v>41715</v>
      </c>
      <c r="B158" s="190" t="s">
        <v>340</v>
      </c>
      <c r="C158" s="195">
        <v>38</v>
      </c>
      <c r="D158" s="195">
        <v>3.68</v>
      </c>
      <c r="E158" s="195">
        <v>44.3</v>
      </c>
      <c r="F158" s="195">
        <v>5.83</v>
      </c>
      <c r="G158" s="195">
        <v>25.05</v>
      </c>
    </row>
    <row r="159" spans="1:7" ht="15" customHeight="1" x14ac:dyDescent="0.3">
      <c r="A159" s="185">
        <v>41715</v>
      </c>
      <c r="B159" s="190" t="s">
        <v>341</v>
      </c>
      <c r="C159" s="195">
        <v>38</v>
      </c>
      <c r="D159" s="195">
        <v>3.64</v>
      </c>
      <c r="E159" s="195">
        <v>44.2</v>
      </c>
      <c r="F159" s="195">
        <v>5.6</v>
      </c>
      <c r="G159" s="195">
        <v>25.18</v>
      </c>
    </row>
    <row r="160" spans="1:7" ht="15" customHeight="1" x14ac:dyDescent="0.3">
      <c r="A160" s="185">
        <v>41738</v>
      </c>
      <c r="B160" s="193" t="s">
        <v>337</v>
      </c>
      <c r="C160" s="195">
        <v>50.1</v>
      </c>
      <c r="D160" s="195">
        <v>5.76</v>
      </c>
      <c r="E160" s="195">
        <v>71</v>
      </c>
      <c r="F160" s="195">
        <v>6.37</v>
      </c>
      <c r="G160" s="195">
        <v>25.1</v>
      </c>
    </row>
    <row r="161" spans="1:7" ht="15" customHeight="1" x14ac:dyDescent="0.3">
      <c r="A161" s="185">
        <v>41738</v>
      </c>
      <c r="B161" s="190" t="s">
        <v>338</v>
      </c>
      <c r="C161" s="195">
        <v>49.75</v>
      </c>
      <c r="D161" s="195">
        <v>5.17</v>
      </c>
      <c r="E161" s="195">
        <v>62</v>
      </c>
      <c r="F161" s="195">
        <v>6.58</v>
      </c>
      <c r="G161" s="195">
        <v>25</v>
      </c>
    </row>
    <row r="162" spans="1:7" ht="15" customHeight="1" x14ac:dyDescent="0.3">
      <c r="A162" s="185">
        <v>41738</v>
      </c>
      <c r="B162" s="190" t="s">
        <v>339</v>
      </c>
      <c r="C162" s="195">
        <v>50.21</v>
      </c>
      <c r="D162" s="195">
        <v>5.09</v>
      </c>
      <c r="E162" s="195">
        <v>61</v>
      </c>
      <c r="F162" s="195">
        <v>6.63</v>
      </c>
      <c r="G162" s="195">
        <v>24.6</v>
      </c>
    </row>
    <row r="163" spans="1:7" ht="15" customHeight="1" x14ac:dyDescent="0.3">
      <c r="A163" s="185">
        <v>41738</v>
      </c>
      <c r="B163" s="190" t="s">
        <v>340</v>
      </c>
      <c r="C163" s="195">
        <v>49.47</v>
      </c>
      <c r="D163" s="195">
        <v>5.08</v>
      </c>
      <c r="E163" s="195">
        <v>59.7</v>
      </c>
      <c r="F163" s="195">
        <v>6.58</v>
      </c>
      <c r="G163" s="195">
        <v>24.6</v>
      </c>
    </row>
    <row r="164" spans="1:7" ht="15" customHeight="1" x14ac:dyDescent="0.3">
      <c r="A164" s="185">
        <v>41738</v>
      </c>
      <c r="B164" s="190" t="s">
        <v>341</v>
      </c>
      <c r="C164" s="195">
        <v>50.35</v>
      </c>
      <c r="D164" s="195">
        <v>4.45</v>
      </c>
      <c r="E164" s="195">
        <v>55.6</v>
      </c>
      <c r="F164" s="195">
        <v>6.84</v>
      </c>
      <c r="G164" s="195">
        <v>24.6</v>
      </c>
    </row>
    <row r="165" spans="1:7" ht="15" customHeight="1" x14ac:dyDescent="0.3">
      <c r="A165" s="185">
        <v>41779</v>
      </c>
      <c r="B165" s="193" t="s">
        <v>337</v>
      </c>
      <c r="C165" s="195">
        <v>38.369999999999997</v>
      </c>
      <c r="D165" s="195">
        <v>6.22</v>
      </c>
      <c r="E165" s="195">
        <v>69.400000000000006</v>
      </c>
      <c r="F165" s="195">
        <v>6.11</v>
      </c>
      <c r="G165" s="195">
        <v>21.1</v>
      </c>
    </row>
    <row r="166" spans="1:7" ht="15" customHeight="1" x14ac:dyDescent="0.3">
      <c r="A166" s="185">
        <v>41779</v>
      </c>
      <c r="B166" s="190" t="s">
        <v>338</v>
      </c>
      <c r="C166" s="195">
        <v>38.049999999999997</v>
      </c>
      <c r="D166" s="195">
        <v>5.94</v>
      </c>
      <c r="E166" s="195">
        <v>66.400000000000006</v>
      </c>
      <c r="F166" s="195">
        <v>6.35</v>
      </c>
      <c r="G166" s="195">
        <v>21</v>
      </c>
    </row>
    <row r="167" spans="1:7" ht="15" customHeight="1" x14ac:dyDescent="0.3">
      <c r="A167" s="185">
        <v>41779</v>
      </c>
      <c r="B167" s="190" t="s">
        <v>339</v>
      </c>
      <c r="C167" s="195">
        <v>39.85</v>
      </c>
      <c r="D167" s="195">
        <v>5.56</v>
      </c>
      <c r="E167" s="195">
        <v>64.900000000000006</v>
      </c>
      <c r="F167" s="195">
        <v>6.62</v>
      </c>
      <c r="G167" s="195">
        <v>21</v>
      </c>
    </row>
    <row r="168" spans="1:7" ht="15" customHeight="1" x14ac:dyDescent="0.3">
      <c r="A168" s="185">
        <v>41779</v>
      </c>
      <c r="B168" s="190" t="s">
        <v>340</v>
      </c>
      <c r="C168" s="195">
        <v>39.74</v>
      </c>
      <c r="D168" s="195">
        <v>5.29</v>
      </c>
      <c r="E168" s="195">
        <v>60.2</v>
      </c>
      <c r="F168" s="195">
        <v>6.68</v>
      </c>
      <c r="G168" s="195">
        <v>21</v>
      </c>
    </row>
    <row r="169" spans="1:7" ht="15" customHeight="1" x14ac:dyDescent="0.3">
      <c r="A169" s="185">
        <v>41779</v>
      </c>
      <c r="B169" s="190" t="s">
        <v>341</v>
      </c>
      <c r="C169" s="195">
        <v>52.18</v>
      </c>
      <c r="D169" s="195">
        <v>5.17</v>
      </c>
      <c r="E169" s="195">
        <v>59.5</v>
      </c>
      <c r="F169" s="195">
        <v>7.14</v>
      </c>
      <c r="G169" s="195">
        <v>21</v>
      </c>
    </row>
    <row r="170" spans="1:7" ht="15" customHeight="1" x14ac:dyDescent="0.3">
      <c r="A170" s="185">
        <v>41821</v>
      </c>
      <c r="B170" s="193" t="s">
        <v>337</v>
      </c>
      <c r="C170" s="195">
        <v>34</v>
      </c>
      <c r="D170" s="195">
        <v>10.15</v>
      </c>
      <c r="E170" s="195">
        <v>103.3</v>
      </c>
      <c r="F170" s="195">
        <v>5.93</v>
      </c>
      <c r="G170" s="195">
        <v>15.88</v>
      </c>
    </row>
    <row r="171" spans="1:7" ht="15" customHeight="1" x14ac:dyDescent="0.3">
      <c r="A171" s="185">
        <v>41821</v>
      </c>
      <c r="B171" s="190" t="s">
        <v>338</v>
      </c>
      <c r="C171" s="195">
        <v>34</v>
      </c>
      <c r="D171" s="195">
        <v>10.26</v>
      </c>
      <c r="E171" s="195">
        <v>103.4</v>
      </c>
      <c r="F171" s="195">
        <v>5.95</v>
      </c>
      <c r="G171" s="195">
        <v>15.77</v>
      </c>
    </row>
    <row r="172" spans="1:7" ht="15" customHeight="1" x14ac:dyDescent="0.3">
      <c r="A172" s="185">
        <v>41821</v>
      </c>
      <c r="B172" s="190" t="s">
        <v>339</v>
      </c>
      <c r="C172" s="195">
        <v>33</v>
      </c>
      <c r="D172" s="195">
        <v>9.9499999999999993</v>
      </c>
      <c r="E172" s="195">
        <v>98.9</v>
      </c>
      <c r="F172" s="195">
        <v>5.98</v>
      </c>
      <c r="G172" s="195">
        <v>15.57</v>
      </c>
    </row>
    <row r="173" spans="1:7" ht="15" customHeight="1" x14ac:dyDescent="0.3">
      <c r="A173" s="185">
        <v>41821</v>
      </c>
      <c r="B173" s="190" t="s">
        <v>340</v>
      </c>
      <c r="C173" s="195">
        <v>33</v>
      </c>
      <c r="D173" s="195">
        <v>8.82</v>
      </c>
      <c r="E173" s="195">
        <v>90.5</v>
      </c>
      <c r="F173" s="195">
        <v>6</v>
      </c>
      <c r="G173" s="195">
        <v>15.95</v>
      </c>
    </row>
    <row r="174" spans="1:7" ht="15" customHeight="1" x14ac:dyDescent="0.3">
      <c r="A174" s="185">
        <v>41821</v>
      </c>
      <c r="B174" s="190" t="s">
        <v>341</v>
      </c>
      <c r="C174" s="195">
        <v>34</v>
      </c>
      <c r="D174" s="195">
        <v>10.33</v>
      </c>
      <c r="E174" s="195">
        <v>104.8</v>
      </c>
      <c r="F174" s="195">
        <v>6.6</v>
      </c>
      <c r="G174" s="195">
        <v>16.05</v>
      </c>
    </row>
    <row r="175" spans="1:7" ht="15" customHeight="1" x14ac:dyDescent="0.3">
      <c r="A175" s="185">
        <v>41848</v>
      </c>
      <c r="B175" s="193" t="s">
        <v>337</v>
      </c>
      <c r="C175" s="195">
        <v>40</v>
      </c>
      <c r="D175" s="195">
        <v>9.8699999999999992</v>
      </c>
      <c r="E175" s="195">
        <v>99.5</v>
      </c>
      <c r="F175" s="195">
        <v>5.95</v>
      </c>
      <c r="G175" s="195">
        <v>15.72</v>
      </c>
    </row>
    <row r="176" spans="1:7" ht="15" customHeight="1" x14ac:dyDescent="0.3">
      <c r="A176" s="185">
        <v>41848</v>
      </c>
      <c r="B176" s="190" t="s">
        <v>338</v>
      </c>
      <c r="C176" s="195">
        <v>40</v>
      </c>
      <c r="D176" s="195">
        <v>9.5</v>
      </c>
      <c r="E176" s="195">
        <v>97</v>
      </c>
      <c r="F176" s="195">
        <v>5.98</v>
      </c>
      <c r="G176" s="195">
        <v>15.36</v>
      </c>
    </row>
    <row r="177" spans="1:7" ht="15" customHeight="1" x14ac:dyDescent="0.3">
      <c r="A177" s="185">
        <v>41848</v>
      </c>
      <c r="B177" s="190" t="s">
        <v>339</v>
      </c>
      <c r="C177" s="195">
        <v>40</v>
      </c>
      <c r="D177" s="195">
        <v>9.4</v>
      </c>
      <c r="E177" s="195">
        <v>96.6</v>
      </c>
      <c r="F177" s="195">
        <v>6.13</v>
      </c>
      <c r="G177" s="195">
        <v>15.12</v>
      </c>
    </row>
    <row r="178" spans="1:7" ht="15" customHeight="1" x14ac:dyDescent="0.3">
      <c r="A178" s="185">
        <v>41848</v>
      </c>
      <c r="B178" s="190" t="s">
        <v>340</v>
      </c>
      <c r="C178" s="195">
        <v>41</v>
      </c>
      <c r="D178" s="195">
        <v>9.76</v>
      </c>
      <c r="E178" s="195">
        <v>94.9</v>
      </c>
      <c r="F178" s="195">
        <v>6.35</v>
      </c>
      <c r="G178" s="195">
        <v>15.13</v>
      </c>
    </row>
    <row r="179" spans="1:7" ht="15" customHeight="1" x14ac:dyDescent="0.3">
      <c r="A179" s="185">
        <v>41848</v>
      </c>
      <c r="B179" s="190" t="s">
        <v>341</v>
      </c>
      <c r="C179" s="195">
        <v>42</v>
      </c>
      <c r="D179" s="195">
        <v>8.08</v>
      </c>
      <c r="E179" s="195">
        <v>81.2</v>
      </c>
      <c r="F179" s="195">
        <v>6.4</v>
      </c>
      <c r="G179" s="195">
        <v>15.28</v>
      </c>
    </row>
    <row r="180" spans="1:7" ht="15" customHeight="1" x14ac:dyDescent="0.3">
      <c r="A180" s="185">
        <v>41878</v>
      </c>
      <c r="B180" s="193" t="s">
        <v>337</v>
      </c>
      <c r="C180" s="195">
        <v>24</v>
      </c>
      <c r="D180" s="195">
        <v>7.83</v>
      </c>
      <c r="E180" s="195">
        <v>80.3</v>
      </c>
      <c r="F180" s="195">
        <v>6.59</v>
      </c>
      <c r="G180" s="195">
        <v>16.66</v>
      </c>
    </row>
    <row r="181" spans="1:7" ht="15" customHeight="1" x14ac:dyDescent="0.3">
      <c r="A181" s="185">
        <v>41878</v>
      </c>
      <c r="B181" s="190" t="s">
        <v>338</v>
      </c>
      <c r="C181" s="195">
        <v>24</v>
      </c>
      <c r="D181" s="195">
        <v>7.72</v>
      </c>
      <c r="E181" s="195">
        <v>78.3</v>
      </c>
      <c r="F181" s="195">
        <v>6.57</v>
      </c>
      <c r="G181" s="195">
        <v>16.190000000000001</v>
      </c>
    </row>
    <row r="182" spans="1:7" ht="15" customHeight="1" x14ac:dyDescent="0.3">
      <c r="A182" s="185">
        <v>41878</v>
      </c>
      <c r="B182" s="190" t="s">
        <v>339</v>
      </c>
      <c r="C182" s="195">
        <v>23</v>
      </c>
      <c r="D182" s="195">
        <v>7.89</v>
      </c>
      <c r="E182" s="195">
        <v>80</v>
      </c>
      <c r="F182" s="195">
        <v>6.11</v>
      </c>
      <c r="G182" s="195">
        <v>16.38</v>
      </c>
    </row>
    <row r="183" spans="1:7" ht="15" customHeight="1" x14ac:dyDescent="0.3">
      <c r="A183" s="185">
        <v>41878</v>
      </c>
      <c r="B183" s="190" t="s">
        <v>340</v>
      </c>
      <c r="C183" s="195">
        <v>23</v>
      </c>
      <c r="D183" s="195">
        <v>7.82</v>
      </c>
      <c r="E183" s="195">
        <v>79.400000000000006</v>
      </c>
      <c r="F183" s="195">
        <v>6.64</v>
      </c>
      <c r="G183" s="195">
        <v>16.13</v>
      </c>
    </row>
    <row r="184" spans="1:7" ht="15" customHeight="1" x14ac:dyDescent="0.3">
      <c r="A184" s="185">
        <v>41878</v>
      </c>
      <c r="B184" s="190" t="s">
        <v>341</v>
      </c>
      <c r="C184" s="195">
        <v>25</v>
      </c>
      <c r="D184" s="195">
        <v>7.53</v>
      </c>
      <c r="E184" s="195">
        <v>76.5</v>
      </c>
      <c r="F184" s="195">
        <v>6.51</v>
      </c>
      <c r="G184" s="195">
        <v>16.04</v>
      </c>
    </row>
    <row r="185" spans="1:7" ht="15" customHeight="1" x14ac:dyDescent="0.3">
      <c r="A185" s="185">
        <v>41891</v>
      </c>
      <c r="B185" s="193" t="s">
        <v>337</v>
      </c>
      <c r="C185" s="195">
        <v>26</v>
      </c>
      <c r="D185" s="195">
        <v>9.0500000000000007</v>
      </c>
      <c r="E185" s="195">
        <v>93.9</v>
      </c>
      <c r="F185" s="195">
        <v>6.2</v>
      </c>
      <c r="G185" s="195">
        <v>17.13</v>
      </c>
    </row>
    <row r="186" spans="1:7" ht="15" customHeight="1" x14ac:dyDescent="0.3">
      <c r="A186" s="185">
        <v>41891</v>
      </c>
      <c r="B186" s="190" t="s">
        <v>338</v>
      </c>
      <c r="C186" s="195">
        <v>26</v>
      </c>
      <c r="D186" s="195">
        <v>8.44</v>
      </c>
      <c r="E186" s="195">
        <v>87.1</v>
      </c>
      <c r="F186" s="195">
        <v>6.15</v>
      </c>
      <c r="G186" s="195">
        <v>16.91</v>
      </c>
    </row>
    <row r="187" spans="1:7" ht="15" customHeight="1" x14ac:dyDescent="0.3">
      <c r="A187" s="185">
        <v>41891</v>
      </c>
      <c r="B187" s="190" t="s">
        <v>339</v>
      </c>
      <c r="C187" s="195">
        <v>26</v>
      </c>
      <c r="D187" s="195">
        <v>7.68</v>
      </c>
      <c r="E187" s="195">
        <v>80.099999999999994</v>
      </c>
      <c r="F187" s="195">
        <v>5.89</v>
      </c>
      <c r="G187" s="195">
        <v>16.91</v>
      </c>
    </row>
    <row r="188" spans="1:7" ht="15" customHeight="1" x14ac:dyDescent="0.3">
      <c r="A188" s="185">
        <v>41891</v>
      </c>
      <c r="B188" s="190" t="s">
        <v>340</v>
      </c>
      <c r="C188" s="195">
        <v>25</v>
      </c>
      <c r="D188" s="195">
        <v>7.03</v>
      </c>
      <c r="E188" s="195">
        <v>72.8</v>
      </c>
      <c r="F188" s="195">
        <v>5.68</v>
      </c>
      <c r="G188" s="195">
        <v>16.73</v>
      </c>
    </row>
    <row r="189" spans="1:7" ht="15" customHeight="1" x14ac:dyDescent="0.3">
      <c r="A189" s="185">
        <v>41891</v>
      </c>
      <c r="B189" s="190" t="s">
        <v>341</v>
      </c>
      <c r="C189" s="195">
        <v>26</v>
      </c>
      <c r="D189" s="195">
        <v>6.63</v>
      </c>
      <c r="E189" s="195">
        <v>68.3</v>
      </c>
      <c r="F189" s="195">
        <v>5.8</v>
      </c>
      <c r="G189" s="195">
        <v>16.920000000000002</v>
      </c>
    </row>
    <row r="190" spans="1:7" ht="15" customHeight="1" x14ac:dyDescent="0.3">
      <c r="A190" s="185">
        <v>41925</v>
      </c>
      <c r="B190" s="193" t="s">
        <v>337</v>
      </c>
      <c r="C190" s="195">
        <v>30</v>
      </c>
      <c r="D190" s="195">
        <v>8.0399999999999991</v>
      </c>
      <c r="E190" s="195">
        <v>89.7</v>
      </c>
      <c r="F190" s="195">
        <v>6.8</v>
      </c>
      <c r="G190" s="195">
        <v>20.73</v>
      </c>
    </row>
    <row r="191" spans="1:7" ht="15" customHeight="1" x14ac:dyDescent="0.3">
      <c r="A191" s="185">
        <v>41925</v>
      </c>
      <c r="B191" s="190" t="s">
        <v>338</v>
      </c>
      <c r="C191" s="195">
        <v>30</v>
      </c>
      <c r="D191" s="195">
        <v>8.01</v>
      </c>
      <c r="E191" s="195">
        <v>86.6</v>
      </c>
      <c r="F191" s="195">
        <v>6.03</v>
      </c>
      <c r="G191" s="195">
        <v>18.97</v>
      </c>
    </row>
    <row r="192" spans="1:7" ht="15" customHeight="1" x14ac:dyDescent="0.3">
      <c r="A192" s="185">
        <v>41925</v>
      </c>
      <c r="B192" s="190" t="s">
        <v>339</v>
      </c>
      <c r="C192" s="195">
        <v>31</v>
      </c>
      <c r="D192" s="195">
        <v>7.27</v>
      </c>
      <c r="E192" s="195">
        <v>77.599999999999994</v>
      </c>
      <c r="F192" s="195">
        <v>6.1</v>
      </c>
      <c r="G192" s="195">
        <v>18.8</v>
      </c>
    </row>
    <row r="193" spans="1:7" ht="15" customHeight="1" x14ac:dyDescent="0.3">
      <c r="A193" s="185">
        <v>41925</v>
      </c>
      <c r="B193" s="190" t="s">
        <v>340</v>
      </c>
      <c r="C193" s="195">
        <v>29</v>
      </c>
      <c r="D193" s="195">
        <v>6.63</v>
      </c>
      <c r="E193" s="195">
        <v>71.2</v>
      </c>
      <c r="F193" s="195">
        <v>6.74</v>
      </c>
      <c r="G193" s="195">
        <v>18.649999999999999</v>
      </c>
    </row>
    <row r="194" spans="1:7" ht="15" customHeight="1" x14ac:dyDescent="0.3">
      <c r="A194" s="185">
        <v>41925</v>
      </c>
      <c r="B194" s="190" t="s">
        <v>341</v>
      </c>
      <c r="C194" s="195">
        <v>30</v>
      </c>
      <c r="D194" s="195">
        <v>6.41</v>
      </c>
      <c r="E194" s="195">
        <v>70.099999999999994</v>
      </c>
      <c r="F194" s="195">
        <v>7.3</v>
      </c>
      <c r="G194" s="195">
        <v>18.88</v>
      </c>
    </row>
    <row r="195" spans="1:7" ht="15" customHeight="1" x14ac:dyDescent="0.3">
      <c r="A195" s="185">
        <v>41953</v>
      </c>
      <c r="B195" s="193" t="s">
        <v>337</v>
      </c>
      <c r="C195" s="195">
        <v>28</v>
      </c>
      <c r="D195" s="195">
        <v>6.93</v>
      </c>
      <c r="E195" s="195">
        <v>80.2</v>
      </c>
      <c r="F195" s="195">
        <v>6.31</v>
      </c>
      <c r="G195" s="195">
        <v>20.48</v>
      </c>
    </row>
    <row r="196" spans="1:7" ht="15" customHeight="1" x14ac:dyDescent="0.3">
      <c r="A196" s="185">
        <v>41953</v>
      </c>
      <c r="B196" s="190" t="s">
        <v>338</v>
      </c>
      <c r="C196" s="195">
        <v>28</v>
      </c>
      <c r="D196" s="195">
        <v>6.12</v>
      </c>
      <c r="E196" s="195">
        <v>67.8</v>
      </c>
      <c r="F196" s="195">
        <v>6.4</v>
      </c>
      <c r="G196" s="195">
        <v>20.45</v>
      </c>
    </row>
    <row r="197" spans="1:7" ht="15" customHeight="1" x14ac:dyDescent="0.3">
      <c r="A197" s="185">
        <v>41953</v>
      </c>
      <c r="B197" s="190" t="s">
        <v>339</v>
      </c>
      <c r="C197" s="195">
        <v>28</v>
      </c>
      <c r="D197" s="195">
        <v>5.26</v>
      </c>
      <c r="E197" s="195">
        <v>56.6</v>
      </c>
      <c r="F197" s="195">
        <v>6.33</v>
      </c>
      <c r="G197" s="195">
        <v>20.5</v>
      </c>
    </row>
    <row r="198" spans="1:7" ht="15" customHeight="1" x14ac:dyDescent="0.3">
      <c r="A198" s="185">
        <v>41953</v>
      </c>
      <c r="B198" s="190" t="s">
        <v>340</v>
      </c>
      <c r="C198" s="195">
        <v>28</v>
      </c>
      <c r="D198" s="195">
        <v>5.34</v>
      </c>
      <c r="E198" s="195">
        <v>61.7</v>
      </c>
      <c r="F198" s="195">
        <v>6.38</v>
      </c>
      <c r="G198" s="195">
        <v>20.64</v>
      </c>
    </row>
    <row r="199" spans="1:7" ht="15" customHeight="1" x14ac:dyDescent="0.3">
      <c r="A199" s="185">
        <v>41953</v>
      </c>
      <c r="B199" s="190" t="s">
        <v>341</v>
      </c>
      <c r="C199" s="195">
        <v>28</v>
      </c>
      <c r="D199" s="195">
        <v>4.6900000000000004</v>
      </c>
      <c r="E199" s="195">
        <v>52</v>
      </c>
      <c r="F199" s="195">
        <v>6.48</v>
      </c>
      <c r="G199" s="195">
        <v>20.62</v>
      </c>
    </row>
    <row r="200" spans="1:7" ht="15" customHeight="1" x14ac:dyDescent="0.3">
      <c r="A200" s="185">
        <v>41976</v>
      </c>
      <c r="B200" s="193" t="s">
        <v>337</v>
      </c>
      <c r="C200" s="195">
        <v>27</v>
      </c>
      <c r="D200" s="195">
        <v>5.82</v>
      </c>
      <c r="E200" s="195">
        <v>67.5</v>
      </c>
      <c r="F200" s="195">
        <v>6.4</v>
      </c>
      <c r="G200" s="195">
        <v>22.47</v>
      </c>
    </row>
    <row r="201" spans="1:7" ht="15" customHeight="1" x14ac:dyDescent="0.3">
      <c r="A201" s="185">
        <v>41976</v>
      </c>
      <c r="B201" s="190" t="s">
        <v>338</v>
      </c>
      <c r="C201" s="195">
        <v>27</v>
      </c>
      <c r="D201" s="195">
        <v>5.33</v>
      </c>
      <c r="E201" s="195">
        <v>60.8</v>
      </c>
      <c r="F201" s="195">
        <v>6.08</v>
      </c>
      <c r="G201" s="195">
        <v>21.98</v>
      </c>
    </row>
    <row r="202" spans="1:7" ht="15" customHeight="1" x14ac:dyDescent="0.3">
      <c r="A202" s="185">
        <v>41976</v>
      </c>
      <c r="B202" s="190" t="s">
        <v>339</v>
      </c>
      <c r="C202" s="195">
        <v>26</v>
      </c>
      <c r="D202" s="195">
        <v>5.07</v>
      </c>
      <c r="E202" s="195">
        <v>58.7</v>
      </c>
      <c r="F202" s="195">
        <v>6.2</v>
      </c>
      <c r="G202" s="195">
        <v>21.88</v>
      </c>
    </row>
    <row r="203" spans="1:7" ht="15" customHeight="1" x14ac:dyDescent="0.3">
      <c r="A203" s="185">
        <v>41976</v>
      </c>
      <c r="B203" s="190" t="s">
        <v>340</v>
      </c>
      <c r="C203" s="195">
        <v>26</v>
      </c>
      <c r="D203" s="195">
        <v>4.7</v>
      </c>
      <c r="E203" s="195">
        <v>54.6</v>
      </c>
      <c r="F203" s="195">
        <v>6.38</v>
      </c>
      <c r="G203" s="195">
        <v>21.77</v>
      </c>
    </row>
    <row r="204" spans="1:7" ht="15" customHeight="1" x14ac:dyDescent="0.3">
      <c r="A204" s="185">
        <v>41976</v>
      </c>
      <c r="B204" s="190" t="s">
        <v>341</v>
      </c>
      <c r="C204" s="195">
        <v>30</v>
      </c>
      <c r="D204" s="195">
        <v>4.55</v>
      </c>
      <c r="E204" s="195">
        <v>51.4</v>
      </c>
      <c r="F204" s="195">
        <v>6.52</v>
      </c>
      <c r="G204" s="195">
        <v>21.94</v>
      </c>
    </row>
    <row r="205" spans="1:7" ht="15" customHeight="1" x14ac:dyDescent="0.3">
      <c r="A205" s="185">
        <v>42016</v>
      </c>
      <c r="B205" s="193" t="s">
        <v>337</v>
      </c>
      <c r="C205" s="195">
        <v>36.6</v>
      </c>
      <c r="D205" s="195">
        <v>6.37</v>
      </c>
      <c r="E205" s="195">
        <v>77.3</v>
      </c>
      <c r="F205" s="195">
        <v>6.23</v>
      </c>
      <c r="G205" s="195">
        <v>26.3</v>
      </c>
    </row>
    <row r="206" spans="1:7" ht="15" customHeight="1" x14ac:dyDescent="0.3">
      <c r="A206" s="185">
        <v>42016</v>
      </c>
      <c r="B206" s="190" t="s">
        <v>338</v>
      </c>
      <c r="C206" s="195">
        <v>36.56</v>
      </c>
      <c r="D206" s="195">
        <v>6.3</v>
      </c>
      <c r="E206" s="195">
        <v>73</v>
      </c>
      <c r="F206" s="195">
        <v>6.2</v>
      </c>
      <c r="G206" s="195">
        <v>24.5</v>
      </c>
    </row>
    <row r="207" spans="1:7" ht="15" customHeight="1" x14ac:dyDescent="0.3">
      <c r="A207" s="185">
        <v>42016</v>
      </c>
      <c r="B207" s="190" t="s">
        <v>339</v>
      </c>
      <c r="C207" s="195">
        <v>36.54</v>
      </c>
      <c r="D207" s="195">
        <v>6.05</v>
      </c>
      <c r="E207" s="195">
        <v>69.400000000000006</v>
      </c>
      <c r="F207" s="195">
        <v>6.15</v>
      </c>
      <c r="G207" s="195">
        <v>24.1</v>
      </c>
    </row>
    <row r="208" spans="1:7" ht="15" customHeight="1" x14ac:dyDescent="0.3">
      <c r="A208" s="185">
        <v>42016</v>
      </c>
      <c r="B208" s="190" t="s">
        <v>340</v>
      </c>
      <c r="C208" s="195">
        <v>36.57</v>
      </c>
      <c r="D208" s="195">
        <v>5.6</v>
      </c>
      <c r="E208" s="195">
        <v>63.7</v>
      </c>
      <c r="F208" s="195">
        <v>6.13</v>
      </c>
      <c r="G208" s="195">
        <v>24.1</v>
      </c>
    </row>
    <row r="209" spans="1:7" ht="15" customHeight="1" x14ac:dyDescent="0.3">
      <c r="A209" s="185">
        <v>42016</v>
      </c>
      <c r="B209" s="190" t="s">
        <v>341</v>
      </c>
      <c r="C209" s="195">
        <v>36.68</v>
      </c>
      <c r="D209" s="195">
        <v>5.01</v>
      </c>
      <c r="E209" s="195">
        <v>57.3</v>
      </c>
      <c r="F209" s="195">
        <v>6.31</v>
      </c>
      <c r="G209" s="195">
        <v>24</v>
      </c>
    </row>
    <row r="210" spans="1:7" ht="15" customHeight="1" x14ac:dyDescent="0.3">
      <c r="A210" s="185">
        <v>42039</v>
      </c>
      <c r="B210" s="193" t="s">
        <v>337</v>
      </c>
      <c r="C210" s="195">
        <v>38.85</v>
      </c>
      <c r="D210" s="195">
        <v>5.69</v>
      </c>
      <c r="E210" s="195">
        <v>66.400000000000006</v>
      </c>
      <c r="F210" s="195">
        <v>6.88</v>
      </c>
      <c r="G210" s="195">
        <v>25.9</v>
      </c>
    </row>
    <row r="211" spans="1:7" ht="15" customHeight="1" x14ac:dyDescent="0.3">
      <c r="A211" s="185">
        <v>42039</v>
      </c>
      <c r="B211" s="190" t="s">
        <v>338</v>
      </c>
      <c r="C211" s="195">
        <v>37.630000000000003</v>
      </c>
      <c r="D211" s="195">
        <v>5.25</v>
      </c>
      <c r="E211" s="195">
        <v>60.6</v>
      </c>
      <c r="F211" s="195">
        <v>6.83</v>
      </c>
      <c r="G211" s="195">
        <v>25.8</v>
      </c>
    </row>
    <row r="212" spans="1:7" ht="15" customHeight="1" x14ac:dyDescent="0.3">
      <c r="A212" s="185">
        <v>42039</v>
      </c>
      <c r="B212" s="190" t="s">
        <v>339</v>
      </c>
      <c r="C212" s="195">
        <v>32.22</v>
      </c>
      <c r="D212" s="195">
        <v>5.03</v>
      </c>
      <c r="E212" s="195">
        <v>58.2</v>
      </c>
      <c r="F212" s="195">
        <v>6.98</v>
      </c>
      <c r="G212" s="195">
        <v>26.4</v>
      </c>
    </row>
    <row r="213" spans="1:7" ht="15" customHeight="1" x14ac:dyDescent="0.3">
      <c r="A213" s="185">
        <v>42039</v>
      </c>
      <c r="B213" s="190" t="s">
        <v>340</v>
      </c>
      <c r="C213" s="195">
        <v>31.1</v>
      </c>
      <c r="D213" s="195">
        <v>4.78</v>
      </c>
      <c r="E213" s="195">
        <v>56.7</v>
      </c>
      <c r="F213" s="195">
        <v>6.8</v>
      </c>
      <c r="G213" s="195">
        <v>25.8</v>
      </c>
    </row>
    <row r="214" spans="1:7" ht="15" customHeight="1" x14ac:dyDescent="0.3">
      <c r="A214" s="185">
        <v>42039</v>
      </c>
      <c r="B214" s="190" t="s">
        <v>341</v>
      </c>
      <c r="C214" s="195">
        <v>38.85</v>
      </c>
      <c r="D214" s="195">
        <v>4.51</v>
      </c>
      <c r="E214" s="195">
        <v>53.5</v>
      </c>
      <c r="F214" s="195">
        <v>6.83</v>
      </c>
      <c r="G214" s="195">
        <v>25.6</v>
      </c>
    </row>
    <row r="215" spans="1:7" ht="15" customHeight="1" x14ac:dyDescent="0.3">
      <c r="A215" s="185">
        <v>42072</v>
      </c>
      <c r="B215" s="193" t="s">
        <v>337</v>
      </c>
      <c r="C215" s="195">
        <v>35.54</v>
      </c>
      <c r="D215" s="195">
        <v>5.05</v>
      </c>
      <c r="E215" s="195">
        <v>58.4</v>
      </c>
      <c r="F215" s="195">
        <v>6.18</v>
      </c>
      <c r="G215" s="195">
        <v>28.4</v>
      </c>
    </row>
    <row r="216" spans="1:7" ht="15" customHeight="1" x14ac:dyDescent="0.3">
      <c r="A216" s="185">
        <v>42072</v>
      </c>
      <c r="B216" s="190" t="s">
        <v>338</v>
      </c>
      <c r="C216" s="195">
        <v>34.36</v>
      </c>
      <c r="D216" s="195">
        <v>4.04</v>
      </c>
      <c r="E216" s="195">
        <v>47.8</v>
      </c>
      <c r="F216" s="195">
        <v>6.76</v>
      </c>
      <c r="G216" s="195">
        <v>26.6</v>
      </c>
    </row>
    <row r="217" spans="1:7" ht="15" customHeight="1" x14ac:dyDescent="0.3">
      <c r="A217" s="185">
        <v>42072</v>
      </c>
      <c r="B217" s="190" t="s">
        <v>339</v>
      </c>
      <c r="C217" s="195">
        <v>34.86</v>
      </c>
      <c r="D217" s="195">
        <v>3.81</v>
      </c>
      <c r="E217" s="195">
        <v>45.8</v>
      </c>
      <c r="F217" s="195">
        <v>6.83</v>
      </c>
      <c r="G217" s="195">
        <v>25.8</v>
      </c>
    </row>
    <row r="218" spans="1:7" ht="15" customHeight="1" x14ac:dyDescent="0.3">
      <c r="A218" s="185">
        <v>42072</v>
      </c>
      <c r="B218" s="190" t="s">
        <v>340</v>
      </c>
      <c r="C218" s="195">
        <v>34.21</v>
      </c>
      <c r="D218" s="195">
        <v>3.88</v>
      </c>
      <c r="E218" s="195">
        <v>42.7</v>
      </c>
      <c r="F218" s="195">
        <v>6.86</v>
      </c>
      <c r="G218" s="195">
        <v>25.9</v>
      </c>
    </row>
    <row r="219" spans="1:7" ht="15" customHeight="1" x14ac:dyDescent="0.3">
      <c r="A219" s="185">
        <v>42072</v>
      </c>
      <c r="B219" s="190" t="s">
        <v>341</v>
      </c>
      <c r="C219" s="195">
        <v>42.67</v>
      </c>
      <c r="D219" s="195">
        <v>3.43</v>
      </c>
      <c r="E219" s="195">
        <v>40.5</v>
      </c>
      <c r="F219" s="195">
        <v>6.98</v>
      </c>
      <c r="G219" s="195">
        <v>26</v>
      </c>
    </row>
    <row r="220" spans="1:7" ht="15" customHeight="1" x14ac:dyDescent="0.3">
      <c r="A220" s="185">
        <v>42100</v>
      </c>
      <c r="B220" s="193" t="s">
        <v>337</v>
      </c>
      <c r="C220" s="195">
        <v>35.4</v>
      </c>
      <c r="D220" s="195">
        <v>5.18</v>
      </c>
      <c r="E220" s="195">
        <v>59</v>
      </c>
      <c r="F220" s="195">
        <v>6.7</v>
      </c>
      <c r="G220" s="195">
        <v>25.4</v>
      </c>
    </row>
    <row r="221" spans="1:7" ht="15" customHeight="1" x14ac:dyDescent="0.3">
      <c r="A221" s="185">
        <v>42100</v>
      </c>
      <c r="B221" s="190" t="s">
        <v>338</v>
      </c>
      <c r="C221" s="195">
        <v>35.549999999999997</v>
      </c>
      <c r="D221" s="195">
        <v>5</v>
      </c>
      <c r="E221" s="195">
        <v>56.6</v>
      </c>
      <c r="F221" s="195">
        <v>6.76</v>
      </c>
      <c r="G221" s="195">
        <v>25.1</v>
      </c>
    </row>
    <row r="222" spans="1:7" ht="15" customHeight="1" x14ac:dyDescent="0.3">
      <c r="A222" s="185">
        <v>42100</v>
      </c>
      <c r="B222" s="190" t="s">
        <v>339</v>
      </c>
      <c r="C222" s="195">
        <v>35.53</v>
      </c>
      <c r="D222" s="195">
        <v>4.4800000000000004</v>
      </c>
      <c r="E222" s="195">
        <v>51.3</v>
      </c>
      <c r="F222" s="195">
        <v>6.85</v>
      </c>
      <c r="G222" s="195">
        <v>25</v>
      </c>
    </row>
    <row r="223" spans="1:7" ht="15" customHeight="1" x14ac:dyDescent="0.3">
      <c r="A223" s="185">
        <v>42100</v>
      </c>
      <c r="B223" s="190" t="s">
        <v>340</v>
      </c>
      <c r="C223" s="195">
        <v>35.49</v>
      </c>
      <c r="D223" s="195">
        <v>4.28</v>
      </c>
      <c r="E223" s="195">
        <v>48.4</v>
      </c>
      <c r="F223" s="195">
        <v>6.76</v>
      </c>
      <c r="G223" s="195">
        <v>25</v>
      </c>
    </row>
    <row r="224" spans="1:7" ht="15" customHeight="1" x14ac:dyDescent="0.3">
      <c r="A224" s="185">
        <v>42100</v>
      </c>
      <c r="B224" s="190" t="s">
        <v>341</v>
      </c>
      <c r="C224" s="195">
        <v>35.630000000000003</v>
      </c>
      <c r="D224" s="195">
        <v>3.97</v>
      </c>
      <c r="E224" s="195">
        <v>45.6</v>
      </c>
      <c r="F224" s="195">
        <v>6.74</v>
      </c>
      <c r="G224" s="195">
        <v>25.1</v>
      </c>
    </row>
    <row r="225" spans="1:7" ht="15" customHeight="1" x14ac:dyDescent="0.3">
      <c r="A225" s="185">
        <v>42158</v>
      </c>
      <c r="B225" s="193" t="s">
        <v>337</v>
      </c>
      <c r="C225" s="195">
        <v>57.1</v>
      </c>
      <c r="D225" s="195">
        <v>6.68</v>
      </c>
      <c r="E225" s="195">
        <v>75.2</v>
      </c>
      <c r="F225" s="195">
        <v>6.64</v>
      </c>
      <c r="G225" s="195">
        <v>20.100000000000001</v>
      </c>
    </row>
    <row r="226" spans="1:7" ht="15" customHeight="1" x14ac:dyDescent="0.3">
      <c r="A226" s="185">
        <v>42158</v>
      </c>
      <c r="B226" s="190" t="s">
        <v>338</v>
      </c>
      <c r="C226" s="195">
        <v>57</v>
      </c>
      <c r="D226" s="195">
        <v>6.81</v>
      </c>
      <c r="E226" s="195">
        <v>76.8</v>
      </c>
      <c r="F226" s="195">
        <v>8.0299999999999994</v>
      </c>
      <c r="G226" s="195">
        <v>19.7</v>
      </c>
    </row>
    <row r="227" spans="1:7" ht="15" customHeight="1" x14ac:dyDescent="0.3">
      <c r="A227" s="185">
        <v>42158</v>
      </c>
      <c r="B227" s="190" t="s">
        <v>339</v>
      </c>
      <c r="C227" s="195">
        <v>57.1</v>
      </c>
      <c r="D227" s="195">
        <v>6.91</v>
      </c>
      <c r="E227" s="195">
        <v>77.2</v>
      </c>
      <c r="F227" s="195">
        <v>8.16</v>
      </c>
      <c r="G227" s="195">
        <v>19.7</v>
      </c>
    </row>
    <row r="228" spans="1:7" ht="15" customHeight="1" x14ac:dyDescent="0.3">
      <c r="A228" s="185">
        <v>42158</v>
      </c>
      <c r="B228" s="190" t="s">
        <v>340</v>
      </c>
      <c r="C228" s="195">
        <v>57.1</v>
      </c>
      <c r="D228" s="195">
        <v>6.94</v>
      </c>
      <c r="E228" s="195">
        <v>77.400000000000006</v>
      </c>
      <c r="F228" s="195">
        <v>8.0299999999999994</v>
      </c>
      <c r="G228" s="195">
        <v>19.7</v>
      </c>
    </row>
    <row r="229" spans="1:7" ht="15" customHeight="1" x14ac:dyDescent="0.3">
      <c r="A229" s="185">
        <v>42158</v>
      </c>
      <c r="B229" s="190" t="s">
        <v>341</v>
      </c>
      <c r="C229" s="195">
        <v>59.2</v>
      </c>
      <c r="D229" s="195">
        <v>6.91</v>
      </c>
      <c r="E229" s="195">
        <v>77</v>
      </c>
      <c r="F229" s="195">
        <v>8.17</v>
      </c>
      <c r="G229" s="195">
        <v>19.7</v>
      </c>
    </row>
    <row r="230" spans="1:7" ht="15" customHeight="1" x14ac:dyDescent="0.3">
      <c r="A230" s="185">
        <v>42184</v>
      </c>
      <c r="B230" s="193" t="s">
        <v>337</v>
      </c>
      <c r="C230" s="195">
        <v>69.89</v>
      </c>
      <c r="D230" s="195">
        <v>5.89</v>
      </c>
      <c r="E230" s="195">
        <v>64.400000000000006</v>
      </c>
      <c r="F230" s="195">
        <v>6.79</v>
      </c>
      <c r="G230" s="195">
        <v>18.3</v>
      </c>
    </row>
    <row r="231" spans="1:7" ht="15" customHeight="1" x14ac:dyDescent="0.3">
      <c r="A231" s="185">
        <v>42184</v>
      </c>
      <c r="B231" s="190" t="s">
        <v>338</v>
      </c>
      <c r="C231" s="195">
        <v>69.92</v>
      </c>
      <c r="D231" s="195">
        <v>6.13</v>
      </c>
      <c r="E231" s="195">
        <v>61.1</v>
      </c>
      <c r="F231" s="195">
        <v>6.9</v>
      </c>
      <c r="G231" s="195">
        <v>17.7</v>
      </c>
    </row>
    <row r="232" spans="1:7" ht="15" customHeight="1" x14ac:dyDescent="0.3">
      <c r="A232" s="185">
        <v>42184</v>
      </c>
      <c r="B232" s="190" t="s">
        <v>339</v>
      </c>
      <c r="C232" s="195">
        <v>69.78</v>
      </c>
      <c r="D232" s="195">
        <v>5.91</v>
      </c>
      <c r="E232" s="195">
        <v>63.7</v>
      </c>
      <c r="F232" s="195">
        <v>6.98</v>
      </c>
      <c r="G232" s="195">
        <v>17.8</v>
      </c>
    </row>
    <row r="233" spans="1:7" ht="15" customHeight="1" x14ac:dyDescent="0.3">
      <c r="A233" s="185">
        <v>42184</v>
      </c>
      <c r="B233" s="190" t="s">
        <v>340</v>
      </c>
      <c r="C233" s="195">
        <v>70.16</v>
      </c>
      <c r="D233" s="195">
        <v>5.92</v>
      </c>
      <c r="E233" s="195">
        <v>64.7</v>
      </c>
      <c r="F233" s="195">
        <v>7.06</v>
      </c>
      <c r="G233" s="195">
        <v>18</v>
      </c>
    </row>
    <row r="234" spans="1:7" ht="15" customHeight="1" x14ac:dyDescent="0.3">
      <c r="A234" s="185">
        <v>42184</v>
      </c>
      <c r="B234" s="190" t="s">
        <v>341</v>
      </c>
      <c r="C234" s="195">
        <v>70.13</v>
      </c>
      <c r="D234" s="195">
        <v>6.31</v>
      </c>
      <c r="E234" s="195">
        <v>70</v>
      </c>
      <c r="F234" s="195">
        <v>7.11</v>
      </c>
      <c r="G234" s="195">
        <v>17.899999999999999</v>
      </c>
    </row>
    <row r="235" spans="1:7" ht="15" customHeight="1" x14ac:dyDescent="0.3">
      <c r="A235" s="185">
        <v>42217</v>
      </c>
      <c r="B235" s="193" t="s">
        <v>337</v>
      </c>
      <c r="C235" s="195">
        <v>53.3</v>
      </c>
      <c r="D235" s="195">
        <v>8.4700000000000006</v>
      </c>
      <c r="E235" s="195">
        <v>92.9</v>
      </c>
      <c r="F235" s="195">
        <v>5.6</v>
      </c>
      <c r="G235" s="195">
        <v>17.3</v>
      </c>
    </row>
    <row r="236" spans="1:7" ht="15" customHeight="1" x14ac:dyDescent="0.3">
      <c r="A236" s="185">
        <v>42217</v>
      </c>
      <c r="B236" s="190" t="s">
        <v>338</v>
      </c>
      <c r="C236" s="195">
        <v>53.2</v>
      </c>
      <c r="D236" s="195">
        <v>8.26</v>
      </c>
      <c r="E236" s="195">
        <v>89.6</v>
      </c>
      <c r="F236" s="195">
        <v>7.06</v>
      </c>
      <c r="G236" s="195">
        <v>17.3</v>
      </c>
    </row>
    <row r="237" spans="1:7" ht="15" customHeight="1" x14ac:dyDescent="0.3">
      <c r="A237" s="185">
        <v>42217</v>
      </c>
      <c r="B237" s="190" t="s">
        <v>339</v>
      </c>
      <c r="C237" s="195">
        <v>53.2</v>
      </c>
      <c r="D237" s="195">
        <v>8.32</v>
      </c>
      <c r="E237" s="195">
        <v>89.7</v>
      </c>
      <c r="F237" s="195">
        <v>6.3</v>
      </c>
      <c r="G237" s="195">
        <v>17.3</v>
      </c>
    </row>
    <row r="238" spans="1:7" ht="15" customHeight="1" x14ac:dyDescent="0.3">
      <c r="A238" s="185">
        <v>42217</v>
      </c>
      <c r="B238" s="190" t="s">
        <v>340</v>
      </c>
      <c r="C238" s="195">
        <v>53.2</v>
      </c>
      <c r="D238" s="195">
        <v>7.94</v>
      </c>
      <c r="E238" s="195">
        <v>88.7</v>
      </c>
      <c r="F238" s="195">
        <v>6.95</v>
      </c>
      <c r="G238" s="195">
        <v>17.3</v>
      </c>
    </row>
    <row r="239" spans="1:7" ht="15" customHeight="1" x14ac:dyDescent="0.3">
      <c r="A239" s="185">
        <v>42217</v>
      </c>
      <c r="B239" s="190" t="s">
        <v>341</v>
      </c>
      <c r="C239" s="195">
        <v>56.6</v>
      </c>
      <c r="D239" s="195">
        <v>7.75</v>
      </c>
      <c r="E239" s="195">
        <v>85.8</v>
      </c>
      <c r="F239" s="195">
        <v>7.04</v>
      </c>
      <c r="G239" s="195">
        <v>17.2</v>
      </c>
    </row>
    <row r="240" spans="1:7" ht="15" customHeight="1" x14ac:dyDescent="0.3">
      <c r="A240" s="185">
        <v>42245</v>
      </c>
      <c r="B240" s="193" t="s">
        <v>337</v>
      </c>
      <c r="C240" s="195">
        <v>60.08</v>
      </c>
      <c r="D240" s="195">
        <v>5.82</v>
      </c>
      <c r="E240" s="195">
        <v>61.9</v>
      </c>
      <c r="F240" s="195">
        <v>6.27</v>
      </c>
      <c r="G240" s="195">
        <v>17.5</v>
      </c>
    </row>
    <row r="241" spans="1:7" ht="15" customHeight="1" x14ac:dyDescent="0.3">
      <c r="A241" s="185">
        <v>42245</v>
      </c>
      <c r="B241" s="190" t="s">
        <v>338</v>
      </c>
      <c r="C241" s="195">
        <v>60.01</v>
      </c>
      <c r="D241" s="195">
        <v>5.73</v>
      </c>
      <c r="E241" s="195">
        <v>61.7</v>
      </c>
      <c r="F241" s="195">
        <v>6.43</v>
      </c>
      <c r="G241" s="195">
        <v>17.5</v>
      </c>
    </row>
    <row r="242" spans="1:7" ht="15" customHeight="1" x14ac:dyDescent="0.3">
      <c r="A242" s="185">
        <v>42245</v>
      </c>
      <c r="B242" s="190" t="s">
        <v>339</v>
      </c>
      <c r="C242" s="195">
        <v>59.12</v>
      </c>
      <c r="D242" s="195">
        <v>5.73</v>
      </c>
      <c r="E242" s="195">
        <v>61.3</v>
      </c>
      <c r="F242" s="195">
        <v>6.41</v>
      </c>
      <c r="G242" s="195">
        <v>17.5</v>
      </c>
    </row>
    <row r="243" spans="1:7" ht="15" customHeight="1" x14ac:dyDescent="0.3">
      <c r="A243" s="185">
        <v>42245</v>
      </c>
      <c r="B243" s="190" t="s">
        <v>340</v>
      </c>
      <c r="C243" s="195">
        <v>59.24</v>
      </c>
      <c r="D243" s="195">
        <v>5.86</v>
      </c>
      <c r="E243" s="195">
        <v>62.3</v>
      </c>
      <c r="F243" s="195">
        <v>6.21</v>
      </c>
      <c r="G243" s="195">
        <v>17.399999999999999</v>
      </c>
    </row>
    <row r="244" spans="1:7" ht="15" customHeight="1" x14ac:dyDescent="0.3">
      <c r="A244" s="185">
        <v>42245</v>
      </c>
      <c r="B244" s="190" t="s">
        <v>341</v>
      </c>
      <c r="C244" s="195">
        <v>61.07</v>
      </c>
      <c r="D244" s="195">
        <v>5.65</v>
      </c>
      <c r="E244" s="195">
        <v>60.3</v>
      </c>
      <c r="F244" s="195">
        <v>6.21</v>
      </c>
      <c r="G244" s="195">
        <v>17.5</v>
      </c>
    </row>
    <row r="245" spans="1:7" ht="15" customHeight="1" x14ac:dyDescent="0.3">
      <c r="A245" s="185">
        <v>42270</v>
      </c>
      <c r="B245" s="193" t="s">
        <v>337</v>
      </c>
      <c r="C245" s="195">
        <v>36.799999999999997</v>
      </c>
      <c r="D245" s="195">
        <v>7.6</v>
      </c>
      <c r="E245" s="195">
        <v>81.3</v>
      </c>
      <c r="F245" s="195">
        <v>6.95</v>
      </c>
      <c r="G245" s="195">
        <v>18.600000000000001</v>
      </c>
    </row>
    <row r="246" spans="1:7" ht="15" customHeight="1" x14ac:dyDescent="0.3">
      <c r="A246" s="185">
        <v>42270</v>
      </c>
      <c r="B246" s="190" t="s">
        <v>338</v>
      </c>
      <c r="C246" s="195">
        <v>36.9</v>
      </c>
      <c r="D246" s="195">
        <v>7</v>
      </c>
      <c r="E246" s="195">
        <v>78</v>
      </c>
      <c r="F246" s="195">
        <v>7.26</v>
      </c>
      <c r="G246" s="195">
        <v>18.7</v>
      </c>
    </row>
    <row r="247" spans="1:7" ht="15" customHeight="1" x14ac:dyDescent="0.3">
      <c r="A247" s="185">
        <v>42270</v>
      </c>
      <c r="B247" s="190" t="s">
        <v>339</v>
      </c>
      <c r="C247" s="195">
        <v>36.9</v>
      </c>
      <c r="D247" s="195">
        <v>7</v>
      </c>
      <c r="E247" s="195">
        <v>75.900000000000006</v>
      </c>
      <c r="F247" s="195">
        <v>7.27</v>
      </c>
      <c r="G247" s="195">
        <v>18.7</v>
      </c>
    </row>
    <row r="248" spans="1:7" ht="15" customHeight="1" x14ac:dyDescent="0.3">
      <c r="A248" s="185">
        <v>42270</v>
      </c>
      <c r="B248" s="190" t="s">
        <v>340</v>
      </c>
      <c r="C248" s="195">
        <v>36.6</v>
      </c>
      <c r="D248" s="195">
        <v>7.2</v>
      </c>
      <c r="E248" s="195">
        <v>77.2</v>
      </c>
      <c r="F248" s="195">
        <v>7.21</v>
      </c>
      <c r="G248" s="195">
        <v>18.8</v>
      </c>
    </row>
    <row r="249" spans="1:7" ht="15" customHeight="1" x14ac:dyDescent="0.3">
      <c r="A249" s="185">
        <v>42270</v>
      </c>
      <c r="B249" s="190" t="s">
        <v>341</v>
      </c>
      <c r="C249" s="195">
        <v>34.9</v>
      </c>
      <c r="D249" s="195">
        <v>7.2</v>
      </c>
      <c r="E249" s="195">
        <v>78.3</v>
      </c>
      <c r="F249" s="195">
        <v>7.37</v>
      </c>
      <c r="G249" s="195">
        <v>18.899999999999999</v>
      </c>
    </row>
    <row r="250" spans="1:7" ht="15" customHeight="1" x14ac:dyDescent="0.3">
      <c r="A250" s="185">
        <v>42297</v>
      </c>
      <c r="B250" s="193" t="s">
        <v>337</v>
      </c>
      <c r="C250" s="195">
        <v>36.4</v>
      </c>
      <c r="D250" s="195">
        <v>11.1</v>
      </c>
      <c r="E250" s="195">
        <v>123</v>
      </c>
      <c r="F250" s="195">
        <v>7.18</v>
      </c>
      <c r="G250" s="195">
        <v>19.600000000000001</v>
      </c>
    </row>
    <row r="251" spans="1:7" ht="15" customHeight="1" x14ac:dyDescent="0.3">
      <c r="A251" s="185">
        <v>42297</v>
      </c>
      <c r="B251" s="190" t="s">
        <v>338</v>
      </c>
      <c r="C251" s="195">
        <v>37.200000000000003</v>
      </c>
      <c r="D251" s="195">
        <v>10.5</v>
      </c>
      <c r="E251" s="195">
        <v>116</v>
      </c>
      <c r="F251" s="195">
        <v>7.37</v>
      </c>
      <c r="G251" s="195">
        <v>19.600000000000001</v>
      </c>
    </row>
    <row r="252" spans="1:7" ht="15" customHeight="1" x14ac:dyDescent="0.3">
      <c r="A252" s="185">
        <v>42297</v>
      </c>
      <c r="B252" s="190" t="s">
        <v>339</v>
      </c>
      <c r="C252" s="195">
        <v>36.9</v>
      </c>
      <c r="D252" s="195">
        <v>11.1</v>
      </c>
      <c r="E252" s="195">
        <v>123.1</v>
      </c>
      <c r="F252" s="195">
        <v>7.17</v>
      </c>
      <c r="G252" s="195">
        <v>19.600000000000001</v>
      </c>
    </row>
    <row r="253" spans="1:7" ht="15" customHeight="1" x14ac:dyDescent="0.3">
      <c r="A253" s="185">
        <v>42297</v>
      </c>
      <c r="B253" s="190" t="s">
        <v>340</v>
      </c>
      <c r="C253" s="195">
        <v>37.1</v>
      </c>
      <c r="D253" s="195">
        <v>10.199999999999999</v>
      </c>
      <c r="E253" s="195">
        <v>117</v>
      </c>
      <c r="F253" s="195">
        <v>7.48</v>
      </c>
      <c r="G253" s="195">
        <v>21</v>
      </c>
    </row>
    <row r="254" spans="1:7" ht="15" customHeight="1" x14ac:dyDescent="0.3">
      <c r="A254" s="185">
        <v>42297</v>
      </c>
      <c r="B254" s="190" t="s">
        <v>341</v>
      </c>
      <c r="C254" s="195">
        <v>35.700000000000003</v>
      </c>
      <c r="D254" s="195">
        <v>10.199999999999999</v>
      </c>
      <c r="E254" s="195">
        <v>115.3</v>
      </c>
      <c r="F254" s="195">
        <v>7.97</v>
      </c>
      <c r="G254" s="195">
        <v>20</v>
      </c>
    </row>
    <row r="255" spans="1:7" ht="15" customHeight="1" x14ac:dyDescent="0.3">
      <c r="A255" s="185">
        <v>42332</v>
      </c>
      <c r="B255" s="193" t="s">
        <v>337</v>
      </c>
      <c r="C255" s="195">
        <v>36.799999999999997</v>
      </c>
      <c r="D255" s="195">
        <v>7.1</v>
      </c>
      <c r="E255" s="195">
        <v>82.5</v>
      </c>
      <c r="F255" s="195">
        <v>7</v>
      </c>
      <c r="G255" s="195">
        <v>22.7</v>
      </c>
    </row>
    <row r="256" spans="1:7" ht="15" customHeight="1" x14ac:dyDescent="0.3">
      <c r="A256" s="185">
        <v>42332</v>
      </c>
      <c r="B256" s="190" t="s">
        <v>338</v>
      </c>
      <c r="C256" s="195">
        <v>36.9</v>
      </c>
      <c r="D256" s="195">
        <v>6.7</v>
      </c>
      <c r="E256" s="195">
        <v>77.2</v>
      </c>
      <c r="F256" s="195">
        <v>7.16</v>
      </c>
      <c r="G256" s="195">
        <v>22.1</v>
      </c>
    </row>
    <row r="257" spans="1:7" ht="15" customHeight="1" x14ac:dyDescent="0.3">
      <c r="A257" s="185">
        <v>42332</v>
      </c>
      <c r="B257" s="190" t="s">
        <v>339</v>
      </c>
      <c r="C257" s="195">
        <v>36.9</v>
      </c>
      <c r="D257" s="195">
        <v>6.6</v>
      </c>
      <c r="E257" s="195">
        <v>76.400000000000006</v>
      </c>
      <c r="F257" s="195">
        <v>7.24</v>
      </c>
      <c r="G257" s="195">
        <v>22.2</v>
      </c>
    </row>
    <row r="258" spans="1:7" ht="15" customHeight="1" x14ac:dyDescent="0.3">
      <c r="A258" s="185">
        <v>42332</v>
      </c>
      <c r="B258" s="190" t="s">
        <v>340</v>
      </c>
      <c r="C258" s="195">
        <v>36.9</v>
      </c>
      <c r="D258" s="195">
        <v>7.5</v>
      </c>
      <c r="E258" s="195">
        <v>81</v>
      </c>
      <c r="F258" s="195">
        <v>7.11</v>
      </c>
      <c r="G258" s="195">
        <v>18.8</v>
      </c>
    </row>
    <row r="259" spans="1:7" ht="15" customHeight="1" x14ac:dyDescent="0.3">
      <c r="A259" s="185">
        <v>42332</v>
      </c>
      <c r="B259" s="190" t="s">
        <v>341</v>
      </c>
      <c r="C259" s="195">
        <v>36.4</v>
      </c>
      <c r="D259" s="195">
        <v>8.1999999999999993</v>
      </c>
      <c r="E259" s="195">
        <v>92.6</v>
      </c>
      <c r="F259" s="195">
        <v>7.26</v>
      </c>
      <c r="G259" s="195">
        <v>19</v>
      </c>
    </row>
    <row r="260" spans="1:7" ht="15" customHeight="1" x14ac:dyDescent="0.3">
      <c r="A260" s="185">
        <v>42341</v>
      </c>
      <c r="B260" s="193" t="s">
        <v>337</v>
      </c>
      <c r="C260" s="195">
        <v>39.5</v>
      </c>
      <c r="D260" s="195">
        <v>7</v>
      </c>
      <c r="E260" s="195">
        <v>79.2</v>
      </c>
      <c r="F260" s="195">
        <v>6.9</v>
      </c>
      <c r="G260" s="195">
        <v>21.6</v>
      </c>
    </row>
    <row r="261" spans="1:7" ht="15" customHeight="1" x14ac:dyDescent="0.3">
      <c r="A261" s="185">
        <v>42341</v>
      </c>
      <c r="B261" s="190" t="s">
        <v>338</v>
      </c>
      <c r="C261" s="195">
        <v>39.9</v>
      </c>
      <c r="D261" s="195">
        <v>6.7</v>
      </c>
      <c r="E261" s="195">
        <v>76.5</v>
      </c>
      <c r="F261" s="195">
        <v>7.24</v>
      </c>
      <c r="G261" s="195">
        <v>21.7</v>
      </c>
    </row>
    <row r="262" spans="1:7" ht="15" customHeight="1" x14ac:dyDescent="0.3">
      <c r="A262" s="185">
        <v>42341</v>
      </c>
      <c r="B262" s="190" t="s">
        <v>339</v>
      </c>
      <c r="C262" s="195">
        <v>39.700000000000003</v>
      </c>
      <c r="D262" s="195">
        <v>6.6</v>
      </c>
      <c r="E262" s="195">
        <v>75.8</v>
      </c>
      <c r="F262" s="195">
        <v>7.43</v>
      </c>
      <c r="G262" s="195">
        <v>21.9</v>
      </c>
    </row>
    <row r="263" spans="1:7" ht="15" customHeight="1" x14ac:dyDescent="0.3">
      <c r="A263" s="185">
        <v>42341</v>
      </c>
      <c r="B263" s="190" t="s">
        <v>340</v>
      </c>
      <c r="C263" s="195">
        <v>39.799999999999997</v>
      </c>
      <c r="D263" s="195">
        <v>6.1</v>
      </c>
      <c r="E263" s="195">
        <v>69.900000000000006</v>
      </c>
      <c r="F263" s="195">
        <v>7.63</v>
      </c>
      <c r="G263" s="195">
        <v>21.7</v>
      </c>
    </row>
    <row r="264" spans="1:7" ht="15" customHeight="1" x14ac:dyDescent="0.3">
      <c r="A264" s="185">
        <v>42341</v>
      </c>
      <c r="B264" s="190" t="s">
        <v>341</v>
      </c>
      <c r="C264" s="195">
        <v>40.6</v>
      </c>
      <c r="D264" s="195">
        <v>6.5</v>
      </c>
      <c r="E264" s="195">
        <v>74.400000000000006</v>
      </c>
      <c r="F264" s="195">
        <v>7.39</v>
      </c>
      <c r="G264" s="195">
        <v>21.8</v>
      </c>
    </row>
    <row r="265" spans="1:7" ht="15" customHeight="1" x14ac:dyDescent="0.3">
      <c r="A265" s="185">
        <v>42390</v>
      </c>
      <c r="B265" s="193" t="s">
        <v>337</v>
      </c>
      <c r="C265" s="195">
        <v>41.6</v>
      </c>
      <c r="D265" s="195">
        <v>5.6</v>
      </c>
      <c r="E265" s="195">
        <v>69.2</v>
      </c>
      <c r="F265" s="195">
        <v>6.82</v>
      </c>
      <c r="G265" s="195">
        <v>26.3</v>
      </c>
    </row>
    <row r="266" spans="1:7" ht="15" customHeight="1" x14ac:dyDescent="0.3">
      <c r="A266" s="185">
        <f>A265</f>
        <v>42390</v>
      </c>
      <c r="B266" s="190" t="s">
        <v>338</v>
      </c>
      <c r="C266" s="195">
        <v>47.1</v>
      </c>
      <c r="D266" s="195">
        <v>4.8</v>
      </c>
      <c r="E266" s="195">
        <v>59.7</v>
      </c>
      <c r="F266" s="195">
        <v>7.04</v>
      </c>
      <c r="G266" s="195">
        <v>25.5</v>
      </c>
    </row>
    <row r="267" spans="1:7" ht="15" customHeight="1" x14ac:dyDescent="0.3">
      <c r="A267" s="185">
        <f t="shared" ref="A267:A269" si="0">A266</f>
        <v>42390</v>
      </c>
      <c r="B267" s="190" t="s">
        <v>339</v>
      </c>
      <c r="C267" s="195">
        <v>45.5</v>
      </c>
      <c r="D267" s="195">
        <v>4.5</v>
      </c>
      <c r="E267" s="195">
        <v>54.6</v>
      </c>
      <c r="F267" s="195">
        <v>7.04</v>
      </c>
      <c r="G267" s="195">
        <v>25.4</v>
      </c>
    </row>
    <row r="268" spans="1:7" ht="15" customHeight="1" x14ac:dyDescent="0.3">
      <c r="A268" s="185">
        <f t="shared" si="0"/>
        <v>42390</v>
      </c>
      <c r="B268" s="190" t="s">
        <v>340</v>
      </c>
      <c r="C268" s="195">
        <v>42.2</v>
      </c>
      <c r="D268" s="195">
        <v>4.5</v>
      </c>
      <c r="E268" s="195">
        <v>53.8</v>
      </c>
      <c r="F268" s="195">
        <v>7.23</v>
      </c>
      <c r="G268" s="195">
        <v>25.4</v>
      </c>
    </row>
    <row r="269" spans="1:7" ht="15" customHeight="1" x14ac:dyDescent="0.3">
      <c r="A269" s="185">
        <f t="shared" si="0"/>
        <v>42390</v>
      </c>
      <c r="B269" s="190" t="s">
        <v>341</v>
      </c>
      <c r="C269" s="195">
        <v>47.9</v>
      </c>
      <c r="D269" s="195">
        <v>4.0999999999999996</v>
      </c>
      <c r="E269" s="195">
        <v>52.5</v>
      </c>
      <c r="F269" s="195">
        <v>7.17</v>
      </c>
      <c r="G269" s="195">
        <v>26.1</v>
      </c>
    </row>
    <row r="270" spans="1:7" ht="15" customHeight="1" x14ac:dyDescent="0.3">
      <c r="A270" s="185">
        <v>42416</v>
      </c>
      <c r="B270" s="193" t="s">
        <v>337</v>
      </c>
      <c r="C270" s="195">
        <v>42.1</v>
      </c>
      <c r="D270" s="195">
        <v>4.5999999999999996</v>
      </c>
      <c r="E270" s="195">
        <v>56.1</v>
      </c>
      <c r="F270" s="195">
        <v>7.05</v>
      </c>
      <c r="G270" s="195">
        <v>24.8</v>
      </c>
    </row>
    <row r="271" spans="1:7" ht="15" customHeight="1" x14ac:dyDescent="0.3">
      <c r="A271" s="185">
        <v>42416</v>
      </c>
      <c r="B271" s="190" t="s">
        <v>338</v>
      </c>
      <c r="C271" s="195">
        <v>42.5</v>
      </c>
      <c r="D271" s="195">
        <v>4.2</v>
      </c>
      <c r="E271" s="195">
        <v>50.4</v>
      </c>
      <c r="F271" s="195">
        <v>6.89</v>
      </c>
      <c r="G271" s="195">
        <v>24.8</v>
      </c>
    </row>
    <row r="272" spans="1:7" ht="15" customHeight="1" x14ac:dyDescent="0.3">
      <c r="A272" s="185">
        <v>42416</v>
      </c>
      <c r="B272" s="190" t="s">
        <v>339</v>
      </c>
      <c r="C272" s="195">
        <v>43.1</v>
      </c>
      <c r="D272" s="195">
        <v>4.2</v>
      </c>
      <c r="E272" s="195">
        <v>50.4</v>
      </c>
      <c r="F272" s="195">
        <v>6.97</v>
      </c>
      <c r="G272" s="195">
        <v>24.8</v>
      </c>
    </row>
    <row r="273" spans="1:7" ht="15" customHeight="1" x14ac:dyDescent="0.3">
      <c r="A273" s="185">
        <v>42416</v>
      </c>
      <c r="B273" s="190" t="s">
        <v>340</v>
      </c>
      <c r="C273" s="195">
        <v>42.8</v>
      </c>
      <c r="D273" s="195">
        <v>3.8</v>
      </c>
      <c r="E273" s="195">
        <v>45.4</v>
      </c>
      <c r="F273" s="195">
        <v>7</v>
      </c>
      <c r="G273" s="195">
        <v>24.7</v>
      </c>
    </row>
    <row r="274" spans="1:7" ht="15" customHeight="1" x14ac:dyDescent="0.3">
      <c r="A274" s="185">
        <v>42416</v>
      </c>
      <c r="B274" s="190" t="s">
        <v>341</v>
      </c>
      <c r="C274" s="195">
        <v>43.3</v>
      </c>
      <c r="D274" s="195">
        <v>3.6</v>
      </c>
      <c r="E274" s="195">
        <v>42.8</v>
      </c>
      <c r="F274" s="195">
        <v>6.96</v>
      </c>
      <c r="G274" s="195">
        <v>24.7</v>
      </c>
    </row>
    <row r="275" spans="1:7" ht="15" customHeight="1" x14ac:dyDescent="0.3">
      <c r="A275" s="185">
        <v>42452</v>
      </c>
      <c r="B275" s="193" t="str">
        <f>B270</f>
        <v>Superfície</v>
      </c>
      <c r="C275" s="195">
        <v>47.4</v>
      </c>
      <c r="D275" s="195">
        <v>5.3</v>
      </c>
      <c r="E275" s="195">
        <v>64.2</v>
      </c>
      <c r="F275" s="195">
        <v>6.64</v>
      </c>
      <c r="G275" s="195">
        <v>24.7</v>
      </c>
    </row>
    <row r="276" spans="1:7" ht="15" customHeight="1" x14ac:dyDescent="0.3">
      <c r="A276" s="185">
        <f>A275</f>
        <v>42452</v>
      </c>
      <c r="B276" s="190" t="str">
        <f t="shared" ref="B276:B339" si="1">B271</f>
        <v>Prof_I</v>
      </c>
      <c r="C276" s="195">
        <v>47.7</v>
      </c>
      <c r="D276" s="195">
        <v>4.8</v>
      </c>
      <c r="E276" s="195">
        <v>57.7</v>
      </c>
      <c r="F276" s="195">
        <v>6.64</v>
      </c>
      <c r="G276" s="195">
        <v>24.6</v>
      </c>
    </row>
    <row r="277" spans="1:7" ht="15" customHeight="1" x14ac:dyDescent="0.3">
      <c r="A277" s="185">
        <f t="shared" ref="A277:A279" si="2">A276</f>
        <v>42452</v>
      </c>
      <c r="B277" s="190" t="str">
        <f t="shared" si="1"/>
        <v>Prof_II</v>
      </c>
      <c r="C277" s="195">
        <v>47.5</v>
      </c>
      <c r="D277" s="195">
        <v>4.7</v>
      </c>
      <c r="E277" s="195">
        <v>56</v>
      </c>
      <c r="F277" s="195">
        <v>6.51</v>
      </c>
      <c r="G277" s="195">
        <v>24.6</v>
      </c>
    </row>
    <row r="278" spans="1:7" ht="15" customHeight="1" x14ac:dyDescent="0.3">
      <c r="A278" s="185">
        <f t="shared" si="2"/>
        <v>42452</v>
      </c>
      <c r="B278" s="190" t="str">
        <f t="shared" si="1"/>
        <v>Prof_III</v>
      </c>
      <c r="C278" s="195">
        <v>47.4</v>
      </c>
      <c r="D278" s="195">
        <v>4.7</v>
      </c>
      <c r="E278" s="195">
        <v>55.9</v>
      </c>
      <c r="F278" s="195">
        <v>6.81</v>
      </c>
      <c r="G278" s="195">
        <v>24.6</v>
      </c>
    </row>
    <row r="279" spans="1:7" ht="15" customHeight="1" x14ac:dyDescent="0.3">
      <c r="A279" s="185">
        <f t="shared" si="2"/>
        <v>42452</v>
      </c>
      <c r="B279" s="190" t="str">
        <f t="shared" si="1"/>
        <v>Prof_IV</v>
      </c>
      <c r="C279" s="195">
        <v>49</v>
      </c>
      <c r="D279" s="195">
        <v>4.5</v>
      </c>
      <c r="E279" s="195">
        <v>55.8</v>
      </c>
      <c r="F279" s="195">
        <v>6.87</v>
      </c>
      <c r="G279" s="195">
        <v>24.6</v>
      </c>
    </row>
    <row r="280" spans="1:7" ht="15" customHeight="1" x14ac:dyDescent="0.3">
      <c r="A280" s="185">
        <v>42490</v>
      </c>
      <c r="B280" s="193" t="str">
        <f t="shared" si="1"/>
        <v>Superfície</v>
      </c>
      <c r="C280" s="195">
        <v>71.56</v>
      </c>
      <c r="D280" s="195">
        <v>8.6199999999999992</v>
      </c>
      <c r="E280" s="195">
        <v>98.5</v>
      </c>
      <c r="F280" s="195">
        <v>7.13</v>
      </c>
      <c r="G280" s="195">
        <v>22.4</v>
      </c>
    </row>
    <row r="281" spans="1:7" ht="15" customHeight="1" x14ac:dyDescent="0.3">
      <c r="A281" s="185">
        <f>A280</f>
        <v>42490</v>
      </c>
      <c r="B281" s="190" t="str">
        <f t="shared" si="1"/>
        <v>Prof_I</v>
      </c>
      <c r="C281" s="195">
        <v>71.13</v>
      </c>
      <c r="D281" s="195">
        <v>8.3800000000000008</v>
      </c>
      <c r="E281" s="195">
        <v>96.2</v>
      </c>
      <c r="F281" s="195">
        <v>7.17</v>
      </c>
      <c r="G281" s="195">
        <v>22.3</v>
      </c>
    </row>
    <row r="282" spans="1:7" ht="15" customHeight="1" x14ac:dyDescent="0.3">
      <c r="A282" s="185">
        <f t="shared" ref="A282:A284" si="3">A281</f>
        <v>42490</v>
      </c>
      <c r="B282" s="190" t="str">
        <f t="shared" si="1"/>
        <v>Prof_II</v>
      </c>
      <c r="C282" s="195">
        <v>73.81</v>
      </c>
      <c r="D282" s="195">
        <v>8.77</v>
      </c>
      <c r="E282" s="195">
        <v>100</v>
      </c>
      <c r="F282" s="195">
        <v>7.2</v>
      </c>
      <c r="G282" s="195">
        <v>22.3</v>
      </c>
    </row>
    <row r="283" spans="1:7" ht="15" customHeight="1" x14ac:dyDescent="0.3">
      <c r="A283" s="185">
        <f t="shared" si="3"/>
        <v>42490</v>
      </c>
      <c r="B283" s="190" t="str">
        <f t="shared" si="1"/>
        <v>Prof_III</v>
      </c>
      <c r="C283" s="195">
        <v>70.87</v>
      </c>
      <c r="D283" s="195">
        <v>8.4499999999999993</v>
      </c>
      <c r="E283" s="195">
        <v>95.6</v>
      </c>
      <c r="F283" s="195">
        <v>7.18</v>
      </c>
      <c r="G283" s="195">
        <v>22.3</v>
      </c>
    </row>
    <row r="284" spans="1:7" ht="15" customHeight="1" x14ac:dyDescent="0.3">
      <c r="A284" s="185">
        <f t="shared" si="3"/>
        <v>42490</v>
      </c>
      <c r="B284" s="190" t="str">
        <f t="shared" si="1"/>
        <v>Prof_IV</v>
      </c>
      <c r="C284" s="195">
        <v>71.53</v>
      </c>
      <c r="D284" s="195">
        <v>8.8800000000000008</v>
      </c>
      <c r="E284" s="195">
        <v>99.5</v>
      </c>
      <c r="F284" s="195">
        <v>7.24</v>
      </c>
      <c r="G284" s="195">
        <v>22.3</v>
      </c>
    </row>
    <row r="285" spans="1:7" ht="15" customHeight="1" x14ac:dyDescent="0.3">
      <c r="A285" s="185">
        <v>42500</v>
      </c>
      <c r="B285" s="193" t="str">
        <f t="shared" si="1"/>
        <v>Superfície</v>
      </c>
      <c r="C285" s="195">
        <v>74.34</v>
      </c>
      <c r="D285" s="195">
        <v>8.16</v>
      </c>
      <c r="E285" s="195">
        <v>94.6</v>
      </c>
      <c r="F285" s="195">
        <v>7.03</v>
      </c>
      <c r="G285" s="195">
        <v>21.9</v>
      </c>
    </row>
    <row r="286" spans="1:7" ht="15" customHeight="1" x14ac:dyDescent="0.3">
      <c r="A286" s="185">
        <f>A285</f>
        <v>42500</v>
      </c>
      <c r="B286" s="190" t="str">
        <f t="shared" si="1"/>
        <v>Prof_I</v>
      </c>
      <c r="C286" s="195">
        <v>74.27</v>
      </c>
      <c r="D286" s="195">
        <v>8</v>
      </c>
      <c r="E286" s="195">
        <v>91.3</v>
      </c>
      <c r="F286" s="195">
        <v>6.96</v>
      </c>
      <c r="G286" s="195">
        <v>21.7</v>
      </c>
    </row>
    <row r="287" spans="1:7" ht="15" customHeight="1" x14ac:dyDescent="0.3">
      <c r="A287" s="185">
        <f t="shared" ref="A287:A289" si="4">A286</f>
        <v>42500</v>
      </c>
      <c r="B287" s="190" t="str">
        <f t="shared" si="1"/>
        <v>Prof_II</v>
      </c>
      <c r="C287" s="195">
        <v>73.78</v>
      </c>
      <c r="D287" s="195">
        <v>8.5299999999999994</v>
      </c>
      <c r="E287" s="195">
        <v>95.6</v>
      </c>
      <c r="F287" s="195">
        <v>6.96</v>
      </c>
      <c r="G287" s="195">
        <v>21.7</v>
      </c>
    </row>
    <row r="288" spans="1:7" ht="15" customHeight="1" x14ac:dyDescent="0.3">
      <c r="A288" s="185">
        <f t="shared" si="4"/>
        <v>42500</v>
      </c>
      <c r="B288" s="190" t="str">
        <f t="shared" si="1"/>
        <v>Prof_III</v>
      </c>
      <c r="C288" s="195">
        <v>74.05</v>
      </c>
      <c r="D288" s="195">
        <v>8.5500000000000007</v>
      </c>
      <c r="E288" s="195">
        <v>97</v>
      </c>
      <c r="F288" s="195">
        <v>6.98</v>
      </c>
      <c r="G288" s="195">
        <v>21.7</v>
      </c>
    </row>
    <row r="289" spans="1:7" ht="15" customHeight="1" x14ac:dyDescent="0.3">
      <c r="A289" s="185">
        <f t="shared" si="4"/>
        <v>42500</v>
      </c>
      <c r="B289" s="190" t="str">
        <f t="shared" si="1"/>
        <v>Prof_IV</v>
      </c>
      <c r="C289" s="195">
        <v>73.89</v>
      </c>
      <c r="D289" s="195">
        <v>8.2100000000000009</v>
      </c>
      <c r="E289" s="195">
        <v>93.2</v>
      </c>
      <c r="F289" s="195">
        <v>6.93</v>
      </c>
      <c r="G289" s="195">
        <v>21.7</v>
      </c>
    </row>
    <row r="290" spans="1:7" ht="15" customHeight="1" x14ac:dyDescent="0.3">
      <c r="A290" s="185">
        <v>42530</v>
      </c>
      <c r="B290" s="193" t="str">
        <f t="shared" si="1"/>
        <v>Superfície</v>
      </c>
      <c r="C290" s="195">
        <v>43</v>
      </c>
      <c r="D290" s="195">
        <v>6</v>
      </c>
      <c r="E290" s="195">
        <v>66.3</v>
      </c>
      <c r="F290" s="195">
        <v>6.53</v>
      </c>
      <c r="G290" s="195">
        <v>19.8</v>
      </c>
    </row>
    <row r="291" spans="1:7" ht="15" customHeight="1" x14ac:dyDescent="0.3">
      <c r="A291" s="185">
        <f>A290</f>
        <v>42530</v>
      </c>
      <c r="B291" s="190" t="str">
        <f t="shared" si="1"/>
        <v>Prof_I</v>
      </c>
      <c r="C291" s="195">
        <v>43.2</v>
      </c>
      <c r="D291" s="195">
        <v>5.8</v>
      </c>
      <c r="E291" s="195">
        <v>64.8</v>
      </c>
      <c r="F291" s="195">
        <v>6.62</v>
      </c>
      <c r="G291" s="195">
        <v>19.5</v>
      </c>
    </row>
    <row r="292" spans="1:7" ht="15" customHeight="1" x14ac:dyDescent="0.3">
      <c r="A292" s="185">
        <f t="shared" ref="A292:A294" si="5">A291</f>
        <v>42530</v>
      </c>
      <c r="B292" s="190" t="str">
        <f t="shared" si="1"/>
        <v>Prof_II</v>
      </c>
      <c r="C292" s="195">
        <v>43.1</v>
      </c>
      <c r="D292" s="195">
        <v>5.8</v>
      </c>
      <c r="E292" s="195">
        <v>64.7</v>
      </c>
      <c r="F292" s="195">
        <v>6.53</v>
      </c>
      <c r="G292" s="195">
        <v>19.5</v>
      </c>
    </row>
    <row r="293" spans="1:7" ht="15" customHeight="1" x14ac:dyDescent="0.3">
      <c r="A293" s="185">
        <f t="shared" si="5"/>
        <v>42530</v>
      </c>
      <c r="B293" s="190" t="str">
        <f t="shared" si="1"/>
        <v>Prof_III</v>
      </c>
      <c r="C293" s="195">
        <v>43.2</v>
      </c>
      <c r="D293" s="195">
        <v>5.8</v>
      </c>
      <c r="E293" s="195">
        <v>63.7</v>
      </c>
      <c r="F293" s="195">
        <v>6.5</v>
      </c>
      <c r="G293" s="195">
        <v>19.5</v>
      </c>
    </row>
    <row r="294" spans="1:7" ht="15" customHeight="1" x14ac:dyDescent="0.3">
      <c r="A294" s="185">
        <f t="shared" si="5"/>
        <v>42530</v>
      </c>
      <c r="B294" s="190" t="str">
        <f t="shared" si="1"/>
        <v>Prof_IV</v>
      </c>
      <c r="C294" s="195">
        <v>43.2</v>
      </c>
      <c r="D294" s="195">
        <v>5.8</v>
      </c>
      <c r="E294" s="195">
        <v>64.099999999999994</v>
      </c>
      <c r="F294" s="195">
        <v>6.52</v>
      </c>
      <c r="G294" s="195">
        <v>19.5</v>
      </c>
    </row>
    <row r="295" spans="1:7" ht="15" customHeight="1" x14ac:dyDescent="0.3">
      <c r="A295" s="185">
        <v>42564</v>
      </c>
      <c r="B295" s="193" t="str">
        <f t="shared" si="1"/>
        <v>Superfície</v>
      </c>
      <c r="C295" s="195">
        <v>44.7</v>
      </c>
      <c r="D295" s="195">
        <v>8.1999999999999993</v>
      </c>
      <c r="E295" s="195">
        <v>89.6</v>
      </c>
      <c r="F295" s="195">
        <v>6.85</v>
      </c>
      <c r="G295" s="195">
        <v>17.8</v>
      </c>
    </row>
    <row r="296" spans="1:7" ht="15" customHeight="1" x14ac:dyDescent="0.3">
      <c r="A296" s="185">
        <f>A295</f>
        <v>42564</v>
      </c>
      <c r="B296" s="190" t="str">
        <f t="shared" si="1"/>
        <v>Prof_I</v>
      </c>
      <c r="C296" s="195">
        <v>44.8</v>
      </c>
      <c r="D296" s="195">
        <v>7.8</v>
      </c>
      <c r="E296" s="195">
        <v>83</v>
      </c>
      <c r="F296" s="195">
        <v>6.65</v>
      </c>
      <c r="G296" s="195">
        <v>17.7</v>
      </c>
    </row>
    <row r="297" spans="1:7" ht="15" customHeight="1" x14ac:dyDescent="0.3">
      <c r="A297" s="185">
        <f t="shared" ref="A297:A299" si="6">A296</f>
        <v>42564</v>
      </c>
      <c r="B297" s="190" t="str">
        <f t="shared" si="1"/>
        <v>Prof_II</v>
      </c>
      <c r="C297" s="195">
        <v>44.8</v>
      </c>
      <c r="D297" s="195">
        <v>7.8</v>
      </c>
      <c r="E297" s="195">
        <v>83.2</v>
      </c>
      <c r="F297" s="195">
        <v>6.67</v>
      </c>
      <c r="G297" s="195">
        <v>17.7</v>
      </c>
    </row>
    <row r="298" spans="1:7" ht="15" customHeight="1" x14ac:dyDescent="0.3">
      <c r="A298" s="185">
        <f t="shared" si="6"/>
        <v>42564</v>
      </c>
      <c r="B298" s="190" t="str">
        <f t="shared" si="1"/>
        <v>Prof_III</v>
      </c>
      <c r="C298" s="195">
        <v>44.8</v>
      </c>
      <c r="D298" s="195">
        <v>7.9</v>
      </c>
      <c r="E298" s="195">
        <v>84.2</v>
      </c>
      <c r="F298" s="195">
        <v>6.81</v>
      </c>
      <c r="G298" s="195">
        <v>17.7</v>
      </c>
    </row>
    <row r="299" spans="1:7" ht="15" customHeight="1" x14ac:dyDescent="0.3">
      <c r="A299" s="185">
        <f t="shared" si="6"/>
        <v>42564</v>
      </c>
      <c r="B299" s="190" t="str">
        <f t="shared" si="1"/>
        <v>Prof_IV</v>
      </c>
      <c r="C299" s="195">
        <v>44.5</v>
      </c>
      <c r="D299" s="195">
        <v>7.9</v>
      </c>
      <c r="E299" s="195">
        <v>85.7</v>
      </c>
      <c r="F299" s="195">
        <v>6.76</v>
      </c>
      <c r="G299" s="195">
        <v>17.600000000000001</v>
      </c>
    </row>
    <row r="300" spans="1:7" ht="15" customHeight="1" x14ac:dyDescent="0.3">
      <c r="A300" s="185">
        <v>42586</v>
      </c>
      <c r="B300" s="193" t="str">
        <f t="shared" si="1"/>
        <v>Superfície</v>
      </c>
      <c r="C300" s="195">
        <v>43.7</v>
      </c>
      <c r="D300" s="195">
        <v>7.3</v>
      </c>
      <c r="E300" s="195">
        <v>78.900000000000006</v>
      </c>
      <c r="F300" s="195">
        <v>7.01</v>
      </c>
      <c r="G300" s="195">
        <v>17.600000000000001</v>
      </c>
    </row>
    <row r="301" spans="1:7" ht="15" customHeight="1" x14ac:dyDescent="0.3">
      <c r="A301" s="185">
        <f>A300</f>
        <v>42586</v>
      </c>
      <c r="B301" s="190" t="str">
        <f t="shared" si="1"/>
        <v>Prof_I</v>
      </c>
      <c r="C301" s="195">
        <v>43.8</v>
      </c>
      <c r="D301" s="195">
        <v>7.2</v>
      </c>
      <c r="E301" s="195">
        <v>78</v>
      </c>
      <c r="F301" s="195">
        <v>7</v>
      </c>
      <c r="G301" s="195">
        <v>17.399999999999999</v>
      </c>
    </row>
    <row r="302" spans="1:7" ht="15" customHeight="1" x14ac:dyDescent="0.3">
      <c r="A302" s="185">
        <f t="shared" ref="A302:A304" si="7">A301</f>
        <v>42586</v>
      </c>
      <c r="B302" s="190" t="str">
        <f t="shared" si="1"/>
        <v>Prof_II</v>
      </c>
      <c r="C302" s="195">
        <v>43.8</v>
      </c>
      <c r="D302" s="195">
        <v>7</v>
      </c>
      <c r="E302" s="195">
        <v>75.3</v>
      </c>
      <c r="F302" s="195">
        <v>6.98</v>
      </c>
      <c r="G302" s="195">
        <v>17.399999999999999</v>
      </c>
    </row>
    <row r="303" spans="1:7" ht="15" customHeight="1" x14ac:dyDescent="0.3">
      <c r="A303" s="185">
        <f t="shared" si="7"/>
        <v>42586</v>
      </c>
      <c r="B303" s="190" t="str">
        <f t="shared" si="1"/>
        <v>Prof_III</v>
      </c>
      <c r="C303" s="195">
        <v>43.8</v>
      </c>
      <c r="D303" s="195">
        <v>7</v>
      </c>
      <c r="E303" s="195">
        <v>77.599999999999994</v>
      </c>
      <c r="F303" s="195">
        <v>7.02</v>
      </c>
      <c r="G303" s="195">
        <v>17.399999999999999</v>
      </c>
    </row>
    <row r="304" spans="1:7" ht="15" customHeight="1" x14ac:dyDescent="0.3">
      <c r="A304" s="185">
        <f t="shared" si="7"/>
        <v>42586</v>
      </c>
      <c r="B304" s="190" t="str">
        <f t="shared" si="1"/>
        <v>Prof_IV</v>
      </c>
      <c r="C304" s="195">
        <v>44.1</v>
      </c>
      <c r="D304" s="195">
        <v>6.9</v>
      </c>
      <c r="E304" s="195">
        <v>75.3</v>
      </c>
      <c r="F304" s="195">
        <v>7.05</v>
      </c>
      <c r="G304" s="195">
        <v>17.399999999999999</v>
      </c>
    </row>
    <row r="305" spans="1:7" ht="15" customHeight="1" x14ac:dyDescent="0.3">
      <c r="A305" s="185">
        <v>42627</v>
      </c>
      <c r="B305" s="193" t="str">
        <f t="shared" si="1"/>
        <v>Superfície</v>
      </c>
      <c r="C305" s="195">
        <v>41.6</v>
      </c>
      <c r="D305" s="195">
        <v>6.7</v>
      </c>
      <c r="E305" s="195">
        <v>73</v>
      </c>
      <c r="F305" s="195">
        <v>6.45</v>
      </c>
      <c r="G305" s="195">
        <v>17.600000000000001</v>
      </c>
    </row>
    <row r="306" spans="1:7" ht="15" customHeight="1" x14ac:dyDescent="0.3">
      <c r="A306" s="185">
        <f>A305</f>
        <v>42627</v>
      </c>
      <c r="B306" s="190" t="str">
        <f t="shared" si="1"/>
        <v>Prof_I</v>
      </c>
      <c r="C306" s="195">
        <v>41.7</v>
      </c>
      <c r="D306" s="195">
        <v>6.6</v>
      </c>
      <c r="E306" s="195">
        <v>70.599999999999994</v>
      </c>
      <c r="F306" s="195">
        <v>6.5</v>
      </c>
      <c r="G306" s="195">
        <v>17.3</v>
      </c>
    </row>
    <row r="307" spans="1:7" ht="15" customHeight="1" x14ac:dyDescent="0.3">
      <c r="A307" s="185">
        <f t="shared" ref="A307:A309" si="8">A306</f>
        <v>42627</v>
      </c>
      <c r="B307" s="190" t="str">
        <f t="shared" si="1"/>
        <v>Prof_II</v>
      </c>
      <c r="C307" s="195">
        <v>41.7</v>
      </c>
      <c r="D307" s="195">
        <v>6.6</v>
      </c>
      <c r="E307" s="195">
        <v>70.599999999999994</v>
      </c>
      <c r="F307" s="195">
        <v>6.5</v>
      </c>
      <c r="G307" s="195">
        <v>17.3</v>
      </c>
    </row>
    <row r="308" spans="1:7" ht="15" customHeight="1" x14ac:dyDescent="0.3">
      <c r="A308" s="185">
        <f t="shared" si="8"/>
        <v>42627</v>
      </c>
      <c r="B308" s="190" t="str">
        <f t="shared" si="1"/>
        <v>Prof_III</v>
      </c>
      <c r="C308" s="195">
        <v>41.8</v>
      </c>
      <c r="D308" s="195">
        <v>6.5</v>
      </c>
      <c r="E308" s="195">
        <v>69.5</v>
      </c>
      <c r="F308" s="195">
        <v>6.51</v>
      </c>
      <c r="G308" s="195">
        <v>17</v>
      </c>
    </row>
    <row r="309" spans="1:7" ht="15" customHeight="1" x14ac:dyDescent="0.3">
      <c r="A309" s="185">
        <f t="shared" si="8"/>
        <v>42627</v>
      </c>
      <c r="B309" s="190" t="str">
        <f t="shared" si="1"/>
        <v>Prof_IV</v>
      </c>
      <c r="C309" s="195">
        <v>41.8</v>
      </c>
      <c r="D309" s="195">
        <v>6.5</v>
      </c>
      <c r="E309" s="195">
        <v>69.400000000000006</v>
      </c>
      <c r="F309" s="195">
        <v>6.74</v>
      </c>
      <c r="G309" s="195">
        <v>16.899999999999999</v>
      </c>
    </row>
    <row r="310" spans="1:7" ht="15" customHeight="1" x14ac:dyDescent="0.3">
      <c r="A310" s="186" t="s">
        <v>342</v>
      </c>
      <c r="B310" s="193" t="str">
        <f t="shared" si="1"/>
        <v>Superfície</v>
      </c>
      <c r="C310" s="195">
        <v>42.4</v>
      </c>
      <c r="D310" s="195">
        <v>7</v>
      </c>
      <c r="E310" s="195">
        <v>78.599999999999994</v>
      </c>
      <c r="F310" s="195">
        <v>7.2</v>
      </c>
      <c r="G310" s="195">
        <v>19.3</v>
      </c>
    </row>
    <row r="311" spans="1:7" ht="15" customHeight="1" x14ac:dyDescent="0.3">
      <c r="A311" s="187"/>
      <c r="B311" s="190" t="str">
        <f t="shared" si="1"/>
        <v>Prof_I</v>
      </c>
      <c r="C311" s="195">
        <v>42.5</v>
      </c>
      <c r="D311" s="195">
        <v>6.9</v>
      </c>
      <c r="E311" s="195">
        <v>76.099999999999994</v>
      </c>
      <c r="F311" s="195">
        <v>7.2</v>
      </c>
      <c r="G311" s="195">
        <v>18.7</v>
      </c>
    </row>
    <row r="312" spans="1:7" ht="15" customHeight="1" x14ac:dyDescent="0.3">
      <c r="A312" s="187"/>
      <c r="B312" s="190" t="str">
        <f t="shared" si="1"/>
        <v>Prof_II</v>
      </c>
      <c r="C312" s="195">
        <v>42.4</v>
      </c>
      <c r="D312" s="195">
        <v>6.8</v>
      </c>
      <c r="E312" s="195">
        <v>75.5</v>
      </c>
      <c r="F312" s="195">
        <v>7.25</v>
      </c>
      <c r="G312" s="195">
        <v>18.399999999999999</v>
      </c>
    </row>
    <row r="313" spans="1:7" ht="15" customHeight="1" x14ac:dyDescent="0.3">
      <c r="A313" s="187"/>
      <c r="B313" s="190" t="str">
        <f t="shared" si="1"/>
        <v>Prof_III</v>
      </c>
      <c r="C313" s="195">
        <v>42.4</v>
      </c>
      <c r="D313" s="195">
        <v>6.8</v>
      </c>
      <c r="E313" s="195">
        <v>75.099999999999994</v>
      </c>
      <c r="F313" s="195">
        <v>7.26</v>
      </c>
      <c r="G313" s="195">
        <v>18.399999999999999</v>
      </c>
    </row>
    <row r="314" spans="1:7" ht="15" customHeight="1" x14ac:dyDescent="0.3">
      <c r="A314" s="187"/>
      <c r="B314" s="190" t="str">
        <f t="shared" si="1"/>
        <v>Prof_IV</v>
      </c>
      <c r="C314" s="195">
        <v>42.5</v>
      </c>
      <c r="D314" s="195">
        <v>6.6</v>
      </c>
      <c r="E314" s="195">
        <v>73</v>
      </c>
      <c r="F314" s="195">
        <v>7.34</v>
      </c>
      <c r="G314" s="195">
        <v>18.3</v>
      </c>
    </row>
    <row r="315" spans="1:7" ht="15" customHeight="1" x14ac:dyDescent="0.3">
      <c r="A315" s="186" t="s">
        <v>343</v>
      </c>
      <c r="B315" s="193" t="str">
        <f t="shared" si="1"/>
        <v>Superfície</v>
      </c>
      <c r="C315" s="195">
        <v>42.1</v>
      </c>
      <c r="D315" s="195">
        <v>7</v>
      </c>
      <c r="E315" s="195">
        <v>81.7</v>
      </c>
      <c r="F315" s="195">
        <v>7.56</v>
      </c>
      <c r="G315" s="195">
        <v>21.8</v>
      </c>
    </row>
    <row r="316" spans="1:7" ht="15" customHeight="1" x14ac:dyDescent="0.3">
      <c r="A316" s="187"/>
      <c r="B316" s="190" t="str">
        <f t="shared" si="1"/>
        <v>Prof_I</v>
      </c>
      <c r="C316" s="195">
        <v>42.1</v>
      </c>
      <c r="D316" s="195">
        <v>6.9</v>
      </c>
      <c r="E316" s="195">
        <v>80.3</v>
      </c>
      <c r="F316" s="195">
        <v>7.56</v>
      </c>
      <c r="G316" s="195">
        <v>21.5</v>
      </c>
    </row>
    <row r="317" spans="1:7" ht="15" customHeight="1" x14ac:dyDescent="0.3">
      <c r="A317" s="187"/>
      <c r="B317" s="190" t="str">
        <f t="shared" si="1"/>
        <v>Prof_II</v>
      </c>
      <c r="C317" s="195">
        <v>42.1</v>
      </c>
      <c r="D317" s="195">
        <v>6.6</v>
      </c>
      <c r="E317" s="195">
        <v>77.099999999999994</v>
      </c>
      <c r="F317" s="195">
        <v>7.59</v>
      </c>
      <c r="G317" s="195">
        <v>21</v>
      </c>
    </row>
    <row r="318" spans="1:7" ht="15" customHeight="1" x14ac:dyDescent="0.3">
      <c r="A318" s="187"/>
      <c r="B318" s="190" t="str">
        <f t="shared" si="1"/>
        <v>Prof_III</v>
      </c>
      <c r="C318" s="195">
        <v>42.6</v>
      </c>
      <c r="D318" s="195">
        <v>6.1</v>
      </c>
      <c r="E318" s="195">
        <v>72.400000000000006</v>
      </c>
      <c r="F318" s="195">
        <v>7.64</v>
      </c>
      <c r="G318" s="195">
        <v>20.9</v>
      </c>
    </row>
    <row r="319" spans="1:7" ht="15" customHeight="1" x14ac:dyDescent="0.3">
      <c r="A319" s="187"/>
      <c r="B319" s="190" t="str">
        <f t="shared" si="1"/>
        <v>Prof_IV</v>
      </c>
      <c r="C319" s="195">
        <v>42.8</v>
      </c>
      <c r="D319" s="195">
        <v>6</v>
      </c>
      <c r="E319" s="195">
        <v>70.099999999999994</v>
      </c>
      <c r="F319" s="195">
        <v>7.62</v>
      </c>
      <c r="G319" s="195">
        <v>20.9</v>
      </c>
    </row>
    <row r="320" spans="1:7" ht="15" customHeight="1" x14ac:dyDescent="0.3">
      <c r="A320" s="186" t="s">
        <v>344</v>
      </c>
      <c r="B320" s="193" t="str">
        <f t="shared" si="1"/>
        <v>Superfície</v>
      </c>
      <c r="C320" s="195">
        <v>49.82</v>
      </c>
      <c r="D320" s="195">
        <v>5.2</v>
      </c>
      <c r="E320" s="195">
        <v>62.4</v>
      </c>
      <c r="F320" s="195">
        <v>6.78</v>
      </c>
      <c r="G320" s="195">
        <v>23</v>
      </c>
    </row>
    <row r="321" spans="1:7" ht="15" customHeight="1" x14ac:dyDescent="0.3">
      <c r="A321" s="187"/>
      <c r="B321" s="190" t="str">
        <f t="shared" si="1"/>
        <v>Prof_I</v>
      </c>
      <c r="C321" s="195">
        <v>50</v>
      </c>
      <c r="D321" s="195">
        <v>5</v>
      </c>
      <c r="E321" s="195">
        <v>60.4</v>
      </c>
      <c r="F321" s="195">
        <v>6.61</v>
      </c>
      <c r="G321" s="195">
        <v>22.7</v>
      </c>
    </row>
    <row r="322" spans="1:7" ht="15" customHeight="1" x14ac:dyDescent="0.3">
      <c r="A322" s="187"/>
      <c r="B322" s="190" t="str">
        <f t="shared" si="1"/>
        <v>Prof_II</v>
      </c>
      <c r="C322" s="195">
        <v>50.45</v>
      </c>
      <c r="D322" s="195">
        <v>5</v>
      </c>
      <c r="E322" s="195">
        <v>59.8</v>
      </c>
      <c r="F322" s="195">
        <v>6.62</v>
      </c>
      <c r="G322" s="195">
        <v>22.6</v>
      </c>
    </row>
    <row r="323" spans="1:7" ht="15" customHeight="1" x14ac:dyDescent="0.3">
      <c r="A323" s="187"/>
      <c r="B323" s="190" t="str">
        <f t="shared" si="1"/>
        <v>Prof_III</v>
      </c>
      <c r="C323" s="195">
        <v>50.27</v>
      </c>
      <c r="D323" s="195">
        <v>4.9000000000000004</v>
      </c>
      <c r="E323" s="195">
        <v>58.3</v>
      </c>
      <c r="F323" s="195">
        <v>6.82</v>
      </c>
      <c r="G323" s="195">
        <v>22.5</v>
      </c>
    </row>
    <row r="324" spans="1:7" ht="15" customHeight="1" x14ac:dyDescent="0.3">
      <c r="A324" s="187"/>
      <c r="B324" s="190" t="str">
        <f t="shared" si="1"/>
        <v>Prof_IV</v>
      </c>
      <c r="C324" s="195">
        <v>50.05</v>
      </c>
      <c r="D324" s="195">
        <v>4.8</v>
      </c>
      <c r="E324" s="195">
        <v>57.6</v>
      </c>
      <c r="F324" s="195">
        <v>6.67</v>
      </c>
      <c r="G324" s="195">
        <v>22.4</v>
      </c>
    </row>
    <row r="325" spans="1:7" ht="15" customHeight="1" x14ac:dyDescent="0.3">
      <c r="A325" s="186" t="s">
        <v>345</v>
      </c>
      <c r="B325" s="193" t="str">
        <f t="shared" si="1"/>
        <v>Superfície</v>
      </c>
      <c r="C325" s="195">
        <v>43.4</v>
      </c>
      <c r="D325" s="195">
        <v>5.3</v>
      </c>
      <c r="E325" s="195">
        <v>67.599999999999994</v>
      </c>
      <c r="F325" s="195">
        <v>6.87</v>
      </c>
      <c r="G325" s="195">
        <v>26.4</v>
      </c>
    </row>
    <row r="326" spans="1:7" ht="15" customHeight="1" x14ac:dyDescent="0.3">
      <c r="A326" s="187"/>
      <c r="B326" s="190" t="str">
        <f t="shared" si="1"/>
        <v>Prof_I</v>
      </c>
      <c r="C326" s="195">
        <v>43.5</v>
      </c>
      <c r="D326" s="195">
        <v>4.8</v>
      </c>
      <c r="E326" s="195">
        <v>59.8</v>
      </c>
      <c r="F326" s="195">
        <v>6.7</v>
      </c>
      <c r="G326" s="195">
        <v>25.1</v>
      </c>
    </row>
    <row r="327" spans="1:7" ht="15" customHeight="1" x14ac:dyDescent="0.3">
      <c r="A327" s="187"/>
      <c r="B327" s="190" t="str">
        <f t="shared" si="1"/>
        <v>Prof_II</v>
      </c>
      <c r="C327" s="195">
        <v>43.4</v>
      </c>
      <c r="D327" s="195">
        <v>4.9000000000000004</v>
      </c>
      <c r="E327" s="195">
        <v>61.5</v>
      </c>
      <c r="F327" s="195">
        <v>6.69</v>
      </c>
      <c r="G327" s="195">
        <v>24.9</v>
      </c>
    </row>
    <row r="328" spans="1:7" ht="15" customHeight="1" x14ac:dyDescent="0.3">
      <c r="A328" s="187"/>
      <c r="B328" s="190" t="str">
        <f t="shared" si="1"/>
        <v>Prof_III</v>
      </c>
      <c r="C328" s="195">
        <v>43.6</v>
      </c>
      <c r="D328" s="195">
        <v>4.7</v>
      </c>
      <c r="E328" s="195">
        <v>59.6</v>
      </c>
      <c r="F328" s="195">
        <v>6.71</v>
      </c>
      <c r="G328" s="195">
        <v>24.8</v>
      </c>
    </row>
    <row r="329" spans="1:7" ht="15" customHeight="1" x14ac:dyDescent="0.3">
      <c r="A329" s="187"/>
      <c r="B329" s="190" t="str">
        <f t="shared" si="1"/>
        <v>Prof_IV</v>
      </c>
      <c r="C329" s="195">
        <v>43.6</v>
      </c>
      <c r="D329" s="195">
        <v>4.7</v>
      </c>
      <c r="E329" s="195">
        <v>58.8</v>
      </c>
      <c r="F329" s="195">
        <v>6.74</v>
      </c>
      <c r="G329" s="195">
        <v>24.8</v>
      </c>
    </row>
    <row r="330" spans="1:7" ht="15" customHeight="1" x14ac:dyDescent="0.3">
      <c r="A330" s="186" t="s">
        <v>346</v>
      </c>
      <c r="B330" s="193" t="str">
        <f t="shared" si="1"/>
        <v>Superfície</v>
      </c>
      <c r="C330" s="195">
        <v>43.9</v>
      </c>
      <c r="D330" s="195">
        <v>4.7</v>
      </c>
      <c r="E330" s="195">
        <v>59.5</v>
      </c>
      <c r="F330" s="195">
        <v>6.96</v>
      </c>
      <c r="G330" s="195">
        <v>25.3</v>
      </c>
    </row>
    <row r="331" spans="1:7" ht="15" customHeight="1" x14ac:dyDescent="0.3">
      <c r="A331" s="187"/>
      <c r="B331" s="190" t="str">
        <f t="shared" si="1"/>
        <v>Prof_I</v>
      </c>
      <c r="C331" s="195">
        <v>43.9</v>
      </c>
      <c r="D331" s="195">
        <v>4.5999999999999996</v>
      </c>
      <c r="E331" s="195">
        <v>57</v>
      </c>
      <c r="F331" s="195">
        <v>6.76</v>
      </c>
      <c r="G331" s="195">
        <v>25.3</v>
      </c>
    </row>
    <row r="332" spans="1:7" ht="15" customHeight="1" x14ac:dyDescent="0.3">
      <c r="A332" s="187"/>
      <c r="B332" s="190" t="str">
        <f t="shared" si="1"/>
        <v>Prof_II</v>
      </c>
      <c r="C332" s="195">
        <v>44</v>
      </c>
      <c r="D332" s="195">
        <v>4.5999999999999996</v>
      </c>
      <c r="E332" s="195">
        <v>57.4</v>
      </c>
      <c r="F332" s="195">
        <v>6.77</v>
      </c>
      <c r="G332" s="195">
        <v>25.2</v>
      </c>
    </row>
    <row r="333" spans="1:7" ht="15" customHeight="1" x14ac:dyDescent="0.3">
      <c r="A333" s="187"/>
      <c r="B333" s="190" t="str">
        <f t="shared" si="1"/>
        <v>Prof_III</v>
      </c>
      <c r="C333" s="195">
        <v>43.9</v>
      </c>
      <c r="D333" s="195">
        <v>4.5999999999999996</v>
      </c>
      <c r="E333" s="195">
        <v>57.3</v>
      </c>
      <c r="F333" s="195">
        <v>6.78</v>
      </c>
      <c r="G333" s="195">
        <v>25.2</v>
      </c>
    </row>
    <row r="334" spans="1:7" ht="15" customHeight="1" x14ac:dyDescent="0.3">
      <c r="A334" s="187"/>
      <c r="B334" s="190" t="str">
        <f t="shared" si="1"/>
        <v>Prof_IV</v>
      </c>
      <c r="C334" s="195">
        <v>44</v>
      </c>
      <c r="D334" s="195">
        <v>4.5999999999999996</v>
      </c>
      <c r="E334" s="195">
        <v>57.5</v>
      </c>
      <c r="F334" s="195">
        <v>6.82</v>
      </c>
      <c r="G334" s="195">
        <v>25.2</v>
      </c>
    </row>
    <row r="335" spans="1:7" ht="15" customHeight="1" x14ac:dyDescent="0.3">
      <c r="A335" s="186" t="s">
        <v>347</v>
      </c>
      <c r="B335" s="193" t="str">
        <f t="shared" si="1"/>
        <v>Superfície</v>
      </c>
      <c r="C335" s="195">
        <v>46.3</v>
      </c>
      <c r="D335" s="195">
        <v>4.7</v>
      </c>
      <c r="E335" s="195">
        <v>62.1</v>
      </c>
      <c r="F335" s="195">
        <v>6.86</v>
      </c>
      <c r="G335" s="195">
        <v>27.2</v>
      </c>
    </row>
    <row r="336" spans="1:7" ht="15" customHeight="1" x14ac:dyDescent="0.3">
      <c r="A336" s="187"/>
      <c r="B336" s="190" t="str">
        <f t="shared" si="1"/>
        <v>Prof_I</v>
      </c>
      <c r="C336" s="195">
        <v>46.5</v>
      </c>
      <c r="D336" s="195">
        <v>4.3</v>
      </c>
      <c r="E336" s="195">
        <v>55.2</v>
      </c>
      <c r="F336" s="195">
        <v>6.74</v>
      </c>
      <c r="G336" s="195">
        <v>26.4</v>
      </c>
    </row>
    <row r="337" spans="1:7" ht="15" customHeight="1" x14ac:dyDescent="0.3">
      <c r="A337" s="187"/>
      <c r="B337" s="190" t="str">
        <f t="shared" si="1"/>
        <v>Prof_II</v>
      </c>
      <c r="C337" s="195">
        <v>46.5</v>
      </c>
      <c r="D337" s="195">
        <v>4.3</v>
      </c>
      <c r="E337" s="195">
        <v>54.9</v>
      </c>
      <c r="F337" s="195">
        <v>6.73</v>
      </c>
      <c r="G337" s="195">
        <v>26.4</v>
      </c>
    </row>
    <row r="338" spans="1:7" ht="15" customHeight="1" x14ac:dyDescent="0.3">
      <c r="A338" s="187"/>
      <c r="B338" s="190" t="str">
        <f t="shared" si="1"/>
        <v>Prof_III</v>
      </c>
      <c r="C338" s="195">
        <v>46.5</v>
      </c>
      <c r="D338" s="195">
        <v>4.3</v>
      </c>
      <c r="E338" s="195">
        <v>55.2</v>
      </c>
      <c r="F338" s="195">
        <v>6.78</v>
      </c>
      <c r="G338" s="195">
        <v>26.4</v>
      </c>
    </row>
    <row r="339" spans="1:7" ht="15" customHeight="1" x14ac:dyDescent="0.3">
      <c r="A339" s="187"/>
      <c r="B339" s="190" t="str">
        <f t="shared" si="1"/>
        <v>Prof_IV</v>
      </c>
      <c r="C339" s="195">
        <v>46.9</v>
      </c>
      <c r="D339" s="195">
        <v>4.0999999999999996</v>
      </c>
      <c r="E339" s="195">
        <v>53.2</v>
      </c>
      <c r="F339" s="195">
        <v>6.8</v>
      </c>
      <c r="G339" s="195">
        <v>26.2</v>
      </c>
    </row>
    <row r="340" spans="1:7" ht="15" customHeight="1" x14ac:dyDescent="0.3">
      <c r="A340" s="186" t="s">
        <v>348</v>
      </c>
      <c r="B340" s="193" t="str">
        <f t="shared" ref="B340:B403" si="9">B335</f>
        <v>Superfície</v>
      </c>
      <c r="C340" s="195">
        <v>48.5</v>
      </c>
      <c r="D340" s="195">
        <v>5</v>
      </c>
      <c r="E340" s="195">
        <v>62</v>
      </c>
      <c r="F340" s="195">
        <v>6.83</v>
      </c>
      <c r="G340" s="195">
        <v>24.8</v>
      </c>
    </row>
    <row r="341" spans="1:7" ht="15" customHeight="1" x14ac:dyDescent="0.3">
      <c r="A341" s="187"/>
      <c r="B341" s="190" t="str">
        <f t="shared" si="9"/>
        <v>Prof_I</v>
      </c>
      <c r="C341" s="195">
        <v>48.5</v>
      </c>
      <c r="D341" s="195">
        <v>4.8</v>
      </c>
      <c r="E341" s="195">
        <v>60.8</v>
      </c>
      <c r="F341" s="195">
        <v>6.79</v>
      </c>
      <c r="G341" s="195">
        <v>24.7</v>
      </c>
    </row>
    <row r="342" spans="1:7" ht="15" customHeight="1" x14ac:dyDescent="0.3">
      <c r="A342" s="187"/>
      <c r="B342" s="190" t="str">
        <f t="shared" si="9"/>
        <v>Prof_II</v>
      </c>
      <c r="C342" s="195">
        <v>48.6</v>
      </c>
      <c r="D342" s="195">
        <v>4.8</v>
      </c>
      <c r="E342" s="195">
        <v>60.1</v>
      </c>
      <c r="F342" s="195">
        <v>8.6</v>
      </c>
      <c r="G342" s="195">
        <v>24.7</v>
      </c>
    </row>
    <row r="343" spans="1:7" ht="15" customHeight="1" x14ac:dyDescent="0.3">
      <c r="A343" s="187"/>
      <c r="B343" s="190" t="str">
        <f t="shared" si="9"/>
        <v>Prof_III</v>
      </c>
      <c r="C343" s="195">
        <v>48.9</v>
      </c>
      <c r="D343" s="195">
        <v>4.8</v>
      </c>
      <c r="E343" s="195">
        <v>59.9</v>
      </c>
      <c r="F343" s="195">
        <v>6.79</v>
      </c>
      <c r="G343" s="195">
        <v>24.6</v>
      </c>
    </row>
    <row r="344" spans="1:7" ht="15" customHeight="1" x14ac:dyDescent="0.3">
      <c r="A344" s="187"/>
      <c r="B344" s="190" t="str">
        <f t="shared" si="9"/>
        <v>Prof_IV</v>
      </c>
      <c r="C344" s="195">
        <v>49</v>
      </c>
      <c r="D344" s="195">
        <v>4.8</v>
      </c>
      <c r="E344" s="195">
        <v>59.6</v>
      </c>
      <c r="F344" s="195">
        <v>6.82</v>
      </c>
      <c r="G344" s="195">
        <v>24.6</v>
      </c>
    </row>
    <row r="345" spans="1:7" ht="15" customHeight="1" x14ac:dyDescent="0.3">
      <c r="A345" s="186" t="s">
        <v>349</v>
      </c>
      <c r="B345" s="193" t="str">
        <f t="shared" si="9"/>
        <v>Superfície</v>
      </c>
      <c r="C345" s="195">
        <v>49.4</v>
      </c>
      <c r="D345" s="195">
        <v>5.5</v>
      </c>
      <c r="E345" s="195">
        <v>65</v>
      </c>
      <c r="F345" s="195">
        <v>7.12</v>
      </c>
      <c r="G345" s="195">
        <v>22.3</v>
      </c>
    </row>
    <row r="346" spans="1:7" ht="15" customHeight="1" x14ac:dyDescent="0.3">
      <c r="A346" s="187"/>
      <c r="B346" s="190" t="str">
        <f t="shared" si="9"/>
        <v>Prof_I</v>
      </c>
      <c r="C346" s="195">
        <v>49.5</v>
      </c>
      <c r="D346" s="195">
        <v>5.3</v>
      </c>
      <c r="E346" s="195">
        <v>62.8</v>
      </c>
      <c r="F346" s="195">
        <v>6.98</v>
      </c>
      <c r="G346" s="195">
        <v>22.2</v>
      </c>
    </row>
    <row r="347" spans="1:7" ht="15" customHeight="1" x14ac:dyDescent="0.3">
      <c r="A347" s="187"/>
      <c r="B347" s="190" t="str">
        <f t="shared" si="9"/>
        <v>Prof_II</v>
      </c>
      <c r="C347" s="195">
        <v>49.8</v>
      </c>
      <c r="D347" s="195">
        <v>5.2</v>
      </c>
      <c r="E347" s="195">
        <v>62.2</v>
      </c>
      <c r="F347" s="195">
        <v>6.99</v>
      </c>
      <c r="G347" s="195">
        <v>22.2</v>
      </c>
    </row>
    <row r="348" spans="1:7" ht="15" customHeight="1" x14ac:dyDescent="0.3">
      <c r="A348" s="187"/>
      <c r="B348" s="190" t="str">
        <f t="shared" si="9"/>
        <v>Prof_III</v>
      </c>
      <c r="C348" s="195">
        <v>51.3</v>
      </c>
      <c r="D348" s="195">
        <v>5.0999999999999996</v>
      </c>
      <c r="E348" s="195">
        <v>59.5</v>
      </c>
      <c r="F348" s="195">
        <v>7.05</v>
      </c>
      <c r="G348" s="195">
        <v>21.7</v>
      </c>
    </row>
    <row r="349" spans="1:7" ht="15" customHeight="1" x14ac:dyDescent="0.3">
      <c r="A349" s="187"/>
      <c r="B349" s="190" t="str">
        <f t="shared" si="9"/>
        <v>Prof_IV</v>
      </c>
      <c r="C349" s="195">
        <v>53.8</v>
      </c>
      <c r="D349" s="195">
        <v>5.0999999999999996</v>
      </c>
      <c r="E349" s="195">
        <v>59.5</v>
      </c>
      <c r="F349" s="195">
        <v>7.03</v>
      </c>
      <c r="G349" s="195">
        <v>20.7</v>
      </c>
    </row>
    <row r="350" spans="1:7" ht="15" customHeight="1" x14ac:dyDescent="0.3">
      <c r="A350" s="186" t="s">
        <v>350</v>
      </c>
      <c r="B350" s="193" t="str">
        <f t="shared" si="9"/>
        <v>Superfície</v>
      </c>
      <c r="C350" s="195">
        <v>41.6</v>
      </c>
      <c r="D350" s="195">
        <v>9.6</v>
      </c>
      <c r="E350" s="195">
        <v>104</v>
      </c>
      <c r="F350" s="195">
        <v>7.01</v>
      </c>
      <c r="G350" s="195">
        <v>17.3</v>
      </c>
    </row>
    <row r="351" spans="1:7" ht="15" customHeight="1" x14ac:dyDescent="0.3">
      <c r="A351" s="187"/>
      <c r="B351" s="190" t="str">
        <f t="shared" si="9"/>
        <v>Prof_I</v>
      </c>
      <c r="C351" s="195">
        <v>41.7</v>
      </c>
      <c r="D351" s="195">
        <v>9.6</v>
      </c>
      <c r="E351" s="195">
        <v>103</v>
      </c>
      <c r="F351" s="195">
        <v>6.94</v>
      </c>
      <c r="G351" s="195">
        <v>16.899999999999999</v>
      </c>
    </row>
    <row r="352" spans="1:7" ht="15" customHeight="1" x14ac:dyDescent="0.3">
      <c r="A352" s="187"/>
      <c r="B352" s="190" t="str">
        <f t="shared" si="9"/>
        <v>Prof_II</v>
      </c>
      <c r="C352" s="195">
        <v>41.7</v>
      </c>
      <c r="D352" s="195">
        <v>9.5</v>
      </c>
      <c r="E352" s="195">
        <v>102</v>
      </c>
      <c r="F352" s="195">
        <v>7.04</v>
      </c>
      <c r="G352" s="195">
        <v>16.899999999999999</v>
      </c>
    </row>
    <row r="353" spans="1:7" ht="15" customHeight="1" x14ac:dyDescent="0.3">
      <c r="A353" s="187"/>
      <c r="B353" s="190" t="str">
        <f t="shared" si="9"/>
        <v>Prof_III</v>
      </c>
      <c r="C353" s="195">
        <v>41.7</v>
      </c>
      <c r="D353" s="195">
        <v>9.5</v>
      </c>
      <c r="E353" s="195">
        <v>100.8</v>
      </c>
      <c r="F353" s="195">
        <v>7.07</v>
      </c>
      <c r="G353" s="195">
        <v>16.899999999999999</v>
      </c>
    </row>
    <row r="354" spans="1:7" ht="15" customHeight="1" x14ac:dyDescent="0.3">
      <c r="A354" s="187"/>
      <c r="B354" s="190" t="str">
        <f t="shared" si="9"/>
        <v>Prof_IV</v>
      </c>
      <c r="C354" s="195">
        <v>41.8</v>
      </c>
      <c r="D354" s="195">
        <v>9.3000000000000007</v>
      </c>
      <c r="E354" s="195">
        <v>99.2</v>
      </c>
      <c r="F354" s="195">
        <v>7.03</v>
      </c>
      <c r="G354" s="195">
        <v>16.8</v>
      </c>
    </row>
    <row r="355" spans="1:7" ht="15" customHeight="1" x14ac:dyDescent="0.3">
      <c r="A355" s="186" t="s">
        <v>351</v>
      </c>
      <c r="B355" s="193" t="str">
        <f t="shared" si="9"/>
        <v>Superfície</v>
      </c>
      <c r="C355" s="195">
        <v>40.299999999999997</v>
      </c>
      <c r="D355" s="195">
        <v>8.1999999999999993</v>
      </c>
      <c r="E355" s="195">
        <v>89.5</v>
      </c>
      <c r="F355" s="195">
        <v>7.06</v>
      </c>
      <c r="G355" s="195">
        <v>17.2</v>
      </c>
    </row>
    <row r="356" spans="1:7" ht="15" customHeight="1" x14ac:dyDescent="0.3">
      <c r="A356" s="187"/>
      <c r="B356" s="190" t="str">
        <f t="shared" si="9"/>
        <v>Prof_I</v>
      </c>
      <c r="C356" s="195">
        <v>40.5</v>
      </c>
      <c r="D356" s="195">
        <v>8</v>
      </c>
      <c r="E356" s="195">
        <v>85.5</v>
      </c>
      <c r="F356" s="195">
        <v>6.92</v>
      </c>
      <c r="G356" s="195">
        <v>16.8</v>
      </c>
    </row>
    <row r="357" spans="1:7" ht="15" customHeight="1" x14ac:dyDescent="0.3">
      <c r="A357" s="187"/>
      <c r="B357" s="190" t="str">
        <f t="shared" si="9"/>
        <v>Prof_II</v>
      </c>
      <c r="C357" s="195">
        <v>40.5</v>
      </c>
      <c r="D357" s="195">
        <v>8</v>
      </c>
      <c r="E357" s="195">
        <v>85.4</v>
      </c>
      <c r="F357" s="195">
        <v>6.92</v>
      </c>
      <c r="G357" s="195">
        <v>16.8</v>
      </c>
    </row>
    <row r="358" spans="1:7" ht="15" customHeight="1" x14ac:dyDescent="0.3">
      <c r="A358" s="187"/>
      <c r="B358" s="190" t="str">
        <f t="shared" si="9"/>
        <v>Prof_III</v>
      </c>
      <c r="C358" s="195">
        <v>40.5</v>
      </c>
      <c r="D358" s="195">
        <v>8</v>
      </c>
      <c r="E358" s="195">
        <v>85.4</v>
      </c>
      <c r="F358" s="195">
        <v>6.96</v>
      </c>
      <c r="G358" s="195">
        <v>16.8</v>
      </c>
    </row>
    <row r="359" spans="1:7" ht="15" customHeight="1" x14ac:dyDescent="0.3">
      <c r="A359" s="187"/>
      <c r="B359" s="190" t="str">
        <f t="shared" si="9"/>
        <v>Prof_IV</v>
      </c>
      <c r="C359" s="195">
        <v>40.9</v>
      </c>
      <c r="D359" s="195">
        <v>8.1</v>
      </c>
      <c r="E359" s="195">
        <v>87</v>
      </c>
      <c r="F359" s="195">
        <v>7.01</v>
      </c>
      <c r="G359" s="195">
        <v>16.8</v>
      </c>
    </row>
    <row r="360" spans="1:7" ht="15" customHeight="1" x14ac:dyDescent="0.3">
      <c r="A360" s="186">
        <v>42969</v>
      </c>
      <c r="B360" s="193" t="str">
        <f t="shared" si="9"/>
        <v>Superfície</v>
      </c>
      <c r="C360" s="195">
        <v>46.2</v>
      </c>
      <c r="D360" s="195">
        <v>8.5</v>
      </c>
      <c r="E360" s="195">
        <v>92.8</v>
      </c>
      <c r="F360" s="195">
        <v>7.09</v>
      </c>
      <c r="G360" s="195">
        <v>17.600000000000001</v>
      </c>
    </row>
    <row r="361" spans="1:7" ht="15" customHeight="1" x14ac:dyDescent="0.3">
      <c r="A361" s="187"/>
      <c r="B361" s="190" t="str">
        <f t="shared" si="9"/>
        <v>Prof_I</v>
      </c>
      <c r="C361" s="195">
        <v>46.1</v>
      </c>
      <c r="D361" s="195">
        <v>8.3000000000000007</v>
      </c>
      <c r="E361" s="195">
        <v>89.1</v>
      </c>
      <c r="F361" s="195">
        <v>6.93</v>
      </c>
      <c r="G361" s="195">
        <v>17.100000000000001</v>
      </c>
    </row>
    <row r="362" spans="1:7" ht="15" customHeight="1" x14ac:dyDescent="0.3">
      <c r="A362" s="187"/>
      <c r="B362" s="190" t="str">
        <f t="shared" si="9"/>
        <v>Prof_II</v>
      </c>
      <c r="C362" s="195">
        <v>45.7</v>
      </c>
      <c r="D362" s="195">
        <v>8.1999999999999993</v>
      </c>
      <c r="E362" s="195">
        <v>88.6</v>
      </c>
      <c r="F362" s="195">
        <v>6.95</v>
      </c>
      <c r="G362" s="195">
        <v>17.100000000000001</v>
      </c>
    </row>
    <row r="363" spans="1:7" ht="15" customHeight="1" x14ac:dyDescent="0.3">
      <c r="A363" s="187"/>
      <c r="B363" s="190" t="str">
        <f t="shared" si="9"/>
        <v>Prof_III</v>
      </c>
      <c r="C363" s="195">
        <v>46.2</v>
      </c>
      <c r="D363" s="195">
        <v>8.1999999999999993</v>
      </c>
      <c r="E363" s="195">
        <v>88.5</v>
      </c>
      <c r="F363" s="195">
        <v>6.98</v>
      </c>
      <c r="G363" s="195">
        <v>17.100000000000001</v>
      </c>
    </row>
    <row r="364" spans="1:7" ht="15" customHeight="1" x14ac:dyDescent="0.3">
      <c r="A364" s="187"/>
      <c r="B364" s="190" t="str">
        <f t="shared" si="9"/>
        <v>Prof_IV</v>
      </c>
      <c r="C364" s="195">
        <v>45.2</v>
      </c>
      <c r="D364" s="195">
        <v>8.1999999999999993</v>
      </c>
      <c r="E364" s="195">
        <v>87.9</v>
      </c>
      <c r="F364" s="195">
        <v>7</v>
      </c>
      <c r="G364" s="195">
        <v>17</v>
      </c>
    </row>
    <row r="365" spans="1:7" ht="15" customHeight="1" x14ac:dyDescent="0.3">
      <c r="A365" s="186" t="s">
        <v>352</v>
      </c>
      <c r="B365" s="193" t="str">
        <f t="shared" si="9"/>
        <v>Superfície</v>
      </c>
      <c r="C365" s="195">
        <v>37.1</v>
      </c>
      <c r="D365" s="195">
        <v>7.6</v>
      </c>
      <c r="E365" s="195">
        <v>85.4</v>
      </c>
      <c r="F365" s="195">
        <v>7.12</v>
      </c>
      <c r="G365" s="195">
        <v>18.8</v>
      </c>
    </row>
    <row r="366" spans="1:7" ht="15" customHeight="1" x14ac:dyDescent="0.3">
      <c r="A366" s="187"/>
      <c r="B366" s="190" t="str">
        <f t="shared" si="9"/>
        <v>Prof_I</v>
      </c>
      <c r="C366" s="195">
        <v>37.299999999999997</v>
      </c>
      <c r="D366" s="195">
        <v>7.3</v>
      </c>
      <c r="E366" s="195">
        <v>81</v>
      </c>
      <c r="F366" s="195">
        <v>6.88</v>
      </c>
      <c r="G366" s="195">
        <v>18.7</v>
      </c>
    </row>
    <row r="367" spans="1:7" ht="15" customHeight="1" x14ac:dyDescent="0.3">
      <c r="A367" s="187"/>
      <c r="B367" s="190" t="str">
        <f t="shared" si="9"/>
        <v>Prof_II</v>
      </c>
      <c r="C367" s="195">
        <v>37.299999999999997</v>
      </c>
      <c r="D367" s="195">
        <v>7.3</v>
      </c>
      <c r="E367" s="195">
        <v>80.599999999999994</v>
      </c>
      <c r="F367" s="195">
        <v>6.93</v>
      </c>
      <c r="G367" s="195">
        <v>18.600000000000001</v>
      </c>
    </row>
    <row r="368" spans="1:7" ht="15" customHeight="1" x14ac:dyDescent="0.3">
      <c r="A368" s="187"/>
      <c r="B368" s="190" t="str">
        <f t="shared" si="9"/>
        <v>Prof_III</v>
      </c>
      <c r="C368" s="195">
        <v>37.5</v>
      </c>
      <c r="D368" s="195">
        <v>7.3</v>
      </c>
      <c r="E368" s="195">
        <v>80.599999999999994</v>
      </c>
      <c r="F368" s="195">
        <v>7.18</v>
      </c>
      <c r="G368" s="195">
        <v>18.5</v>
      </c>
    </row>
    <row r="369" spans="1:7" ht="15" customHeight="1" x14ac:dyDescent="0.3">
      <c r="A369" s="187"/>
      <c r="B369" s="190" t="str">
        <f t="shared" si="9"/>
        <v>Prof_IV</v>
      </c>
      <c r="C369" s="195">
        <v>37.4</v>
      </c>
      <c r="D369" s="195">
        <v>7.3</v>
      </c>
      <c r="E369" s="195">
        <v>80.599999999999994</v>
      </c>
      <c r="F369" s="195">
        <v>7.05</v>
      </c>
      <c r="G369" s="195">
        <v>18.3</v>
      </c>
    </row>
    <row r="370" spans="1:7" ht="15" customHeight="1" x14ac:dyDescent="0.3">
      <c r="A370" s="188">
        <v>43011</v>
      </c>
      <c r="B370" s="193" t="str">
        <f t="shared" si="9"/>
        <v>Superfície</v>
      </c>
      <c r="C370" s="196">
        <v>39.9</v>
      </c>
      <c r="D370" s="196">
        <v>7.1</v>
      </c>
      <c r="E370" s="196">
        <v>82.5</v>
      </c>
      <c r="F370" s="196">
        <v>7.34</v>
      </c>
      <c r="G370" s="196">
        <v>21.1</v>
      </c>
    </row>
    <row r="371" spans="1:7" ht="15" customHeight="1" x14ac:dyDescent="0.3">
      <c r="A371" s="188">
        <v>43011</v>
      </c>
      <c r="B371" s="190" t="str">
        <f t="shared" si="9"/>
        <v>Prof_I</v>
      </c>
      <c r="C371" s="196">
        <v>40.1</v>
      </c>
      <c r="D371" s="196">
        <v>6.9</v>
      </c>
      <c r="E371" s="196">
        <v>79.400000000000006</v>
      </c>
      <c r="F371" s="196">
        <v>7.14</v>
      </c>
      <c r="G371" s="196">
        <v>20.100000000000001</v>
      </c>
    </row>
    <row r="372" spans="1:7" ht="15" customHeight="1" x14ac:dyDescent="0.3">
      <c r="A372" s="188">
        <v>43011</v>
      </c>
      <c r="B372" s="190" t="str">
        <f t="shared" si="9"/>
        <v>Prof_II</v>
      </c>
      <c r="C372" s="196">
        <v>40</v>
      </c>
      <c r="D372" s="196">
        <v>6.6</v>
      </c>
      <c r="E372" s="196">
        <v>76.599999999999994</v>
      </c>
      <c r="F372" s="196">
        <v>7.1</v>
      </c>
      <c r="G372" s="196">
        <v>19.899999999999999</v>
      </c>
    </row>
    <row r="373" spans="1:7" ht="15" customHeight="1" x14ac:dyDescent="0.3">
      <c r="A373" s="188">
        <v>43011</v>
      </c>
      <c r="B373" s="190" t="str">
        <f t="shared" si="9"/>
        <v>Prof_III</v>
      </c>
      <c r="C373" s="196">
        <v>38</v>
      </c>
      <c r="D373" s="196">
        <v>6</v>
      </c>
      <c r="E373" s="196">
        <v>68.8</v>
      </c>
      <c r="F373" s="196">
        <v>6.93</v>
      </c>
      <c r="G373" s="196">
        <v>18.399999999999999</v>
      </c>
    </row>
    <row r="374" spans="1:7" ht="15" customHeight="1" x14ac:dyDescent="0.3">
      <c r="A374" s="188">
        <v>43011</v>
      </c>
      <c r="B374" s="190" t="str">
        <f t="shared" si="9"/>
        <v>Prof_IV</v>
      </c>
      <c r="C374" s="196">
        <v>38.299999999999997</v>
      </c>
      <c r="D374" s="196">
        <v>6.2</v>
      </c>
      <c r="E374" s="196">
        <v>68.8</v>
      </c>
      <c r="F374" s="196">
        <v>7.08</v>
      </c>
      <c r="G374" s="196">
        <v>18.100000000000001</v>
      </c>
    </row>
    <row r="375" spans="1:7" ht="15" customHeight="1" x14ac:dyDescent="0.3">
      <c r="A375" s="188">
        <v>43045</v>
      </c>
      <c r="B375" s="193" t="str">
        <f t="shared" si="9"/>
        <v>Superfície</v>
      </c>
      <c r="C375" s="196">
        <v>45.5</v>
      </c>
      <c r="D375" s="196">
        <v>6.8</v>
      </c>
      <c r="E375" s="196">
        <v>82.5</v>
      </c>
      <c r="F375" s="196">
        <v>7.14</v>
      </c>
      <c r="G375" s="196">
        <v>23.2</v>
      </c>
    </row>
    <row r="376" spans="1:7" ht="15" customHeight="1" x14ac:dyDescent="0.3">
      <c r="A376" s="188">
        <v>43045</v>
      </c>
      <c r="B376" s="190" t="str">
        <f t="shared" si="9"/>
        <v>Prof_I</v>
      </c>
      <c r="C376" s="196">
        <v>45.7</v>
      </c>
      <c r="D376" s="196">
        <v>6.7</v>
      </c>
      <c r="E376" s="196">
        <v>77.599999999999994</v>
      </c>
      <c r="F376" s="196">
        <v>6.86</v>
      </c>
      <c r="G376" s="196">
        <v>20.8</v>
      </c>
    </row>
    <row r="377" spans="1:7" ht="15" customHeight="1" x14ac:dyDescent="0.3">
      <c r="A377" s="188">
        <v>43045</v>
      </c>
      <c r="B377" s="190" t="str">
        <f t="shared" si="9"/>
        <v>Prof_II</v>
      </c>
      <c r="C377" s="196">
        <v>45.8</v>
      </c>
      <c r="D377" s="196">
        <v>6.7</v>
      </c>
      <c r="E377" s="196">
        <v>77.2</v>
      </c>
      <c r="F377" s="196">
        <v>6.96</v>
      </c>
      <c r="G377" s="196">
        <v>20.5</v>
      </c>
    </row>
    <row r="378" spans="1:7" ht="15" customHeight="1" x14ac:dyDescent="0.3">
      <c r="A378" s="188">
        <v>43045</v>
      </c>
      <c r="B378" s="190" t="str">
        <f t="shared" si="9"/>
        <v>Prof_III</v>
      </c>
      <c r="C378" s="196">
        <v>45.9</v>
      </c>
      <c r="D378" s="196">
        <v>6.6</v>
      </c>
      <c r="E378" s="196">
        <v>76.2</v>
      </c>
      <c r="F378" s="196">
        <v>7.01</v>
      </c>
      <c r="G378" s="196">
        <v>20.399999999999999</v>
      </c>
    </row>
    <row r="379" spans="1:7" ht="15" customHeight="1" x14ac:dyDescent="0.3">
      <c r="A379" s="188">
        <v>43045</v>
      </c>
      <c r="B379" s="190" t="str">
        <f t="shared" si="9"/>
        <v>Prof_IV</v>
      </c>
      <c r="C379" s="196">
        <v>47.6</v>
      </c>
      <c r="D379" s="196">
        <v>6.6</v>
      </c>
      <c r="E379" s="196">
        <v>75.599999999999994</v>
      </c>
      <c r="F379" s="196">
        <v>7.13</v>
      </c>
      <c r="G379" s="196">
        <v>20.3</v>
      </c>
    </row>
    <row r="380" spans="1:7" ht="15" customHeight="1" x14ac:dyDescent="0.3">
      <c r="A380" s="188">
        <v>43075</v>
      </c>
      <c r="B380" s="193" t="str">
        <f t="shared" si="9"/>
        <v>Superfície</v>
      </c>
      <c r="C380" s="196">
        <v>46.8</v>
      </c>
      <c r="D380" s="196">
        <v>8.1</v>
      </c>
      <c r="E380" s="196">
        <v>104</v>
      </c>
      <c r="F380" s="196">
        <v>8.23</v>
      </c>
      <c r="G380" s="196">
        <v>28.2</v>
      </c>
    </row>
    <row r="381" spans="1:7" ht="15" customHeight="1" x14ac:dyDescent="0.3">
      <c r="A381" s="188">
        <v>43075</v>
      </c>
      <c r="B381" s="190" t="str">
        <f t="shared" si="9"/>
        <v>Prof_I</v>
      </c>
      <c r="C381" s="196">
        <v>46.4</v>
      </c>
      <c r="D381" s="196">
        <v>7.5</v>
      </c>
      <c r="E381" s="196">
        <v>87.4</v>
      </c>
      <c r="F381" s="196">
        <v>7.15</v>
      </c>
      <c r="G381" s="196">
        <v>23.5</v>
      </c>
    </row>
    <row r="382" spans="1:7" ht="15" customHeight="1" x14ac:dyDescent="0.3">
      <c r="A382" s="188">
        <v>43075</v>
      </c>
      <c r="B382" s="190" t="str">
        <f t="shared" si="9"/>
        <v>Prof_II</v>
      </c>
      <c r="C382" s="196">
        <v>45.4</v>
      </c>
      <c r="D382" s="196">
        <v>7.4</v>
      </c>
      <c r="E382" s="196">
        <v>86.5</v>
      </c>
      <c r="F382" s="196">
        <v>7.18</v>
      </c>
      <c r="G382" s="196">
        <v>22.3</v>
      </c>
    </row>
    <row r="383" spans="1:7" ht="15" customHeight="1" x14ac:dyDescent="0.3">
      <c r="A383" s="188">
        <v>43075</v>
      </c>
      <c r="B383" s="190" t="str">
        <f t="shared" si="9"/>
        <v>Prof_III</v>
      </c>
      <c r="C383" s="196">
        <v>46.4</v>
      </c>
      <c r="D383" s="196">
        <v>7.3</v>
      </c>
      <c r="E383" s="196">
        <v>85.2</v>
      </c>
      <c r="F383" s="196">
        <v>6.92</v>
      </c>
      <c r="G383" s="196">
        <v>22.2</v>
      </c>
    </row>
    <row r="384" spans="1:7" ht="15" customHeight="1" x14ac:dyDescent="0.3">
      <c r="A384" s="188">
        <v>43075</v>
      </c>
      <c r="B384" s="190" t="str">
        <f t="shared" si="9"/>
        <v>Prof_IV</v>
      </c>
      <c r="C384" s="196">
        <v>47.2</v>
      </c>
      <c r="D384" s="196">
        <v>7.2</v>
      </c>
      <c r="E384" s="196">
        <v>83.2</v>
      </c>
      <c r="F384" s="196">
        <v>7.07</v>
      </c>
      <c r="G384" s="196">
        <v>21.9</v>
      </c>
    </row>
    <row r="385" spans="1:7" ht="15" customHeight="1" x14ac:dyDescent="0.3">
      <c r="A385" s="188">
        <v>43115</v>
      </c>
      <c r="B385" s="193" t="str">
        <f t="shared" si="9"/>
        <v>Superfície</v>
      </c>
      <c r="C385" s="196">
        <v>46.6</v>
      </c>
      <c r="D385" s="196">
        <v>8.6</v>
      </c>
      <c r="E385" s="196">
        <v>107.6</v>
      </c>
      <c r="F385" s="196">
        <v>8.02</v>
      </c>
      <c r="G385" s="196">
        <v>27.3</v>
      </c>
    </row>
    <row r="386" spans="1:7" ht="15" customHeight="1" x14ac:dyDescent="0.3">
      <c r="A386" s="188">
        <v>43115</v>
      </c>
      <c r="B386" s="190" t="str">
        <f t="shared" si="9"/>
        <v>Prof_I</v>
      </c>
      <c r="C386" s="196">
        <v>47.6</v>
      </c>
      <c r="D386" s="196">
        <v>7.3</v>
      </c>
      <c r="E386" s="196">
        <v>94.9</v>
      </c>
      <c r="F386" s="196">
        <v>7.39</v>
      </c>
      <c r="G386" s="196">
        <v>26.6</v>
      </c>
    </row>
    <row r="387" spans="1:7" ht="15" customHeight="1" x14ac:dyDescent="0.3">
      <c r="A387" s="188">
        <v>43115</v>
      </c>
      <c r="B387" s="190" t="str">
        <f t="shared" si="9"/>
        <v>Prof_II</v>
      </c>
      <c r="C387" s="196">
        <v>49.1</v>
      </c>
      <c r="D387" s="196">
        <v>6.3</v>
      </c>
      <c r="E387" s="196">
        <v>76.7</v>
      </c>
      <c r="F387" s="196">
        <v>7.12</v>
      </c>
      <c r="G387" s="196">
        <v>25.1</v>
      </c>
    </row>
    <row r="388" spans="1:7" ht="15" customHeight="1" x14ac:dyDescent="0.3">
      <c r="A388" s="188">
        <v>43115</v>
      </c>
      <c r="B388" s="190" t="str">
        <f t="shared" si="9"/>
        <v>Prof_III</v>
      </c>
      <c r="C388" s="196">
        <v>49.1</v>
      </c>
      <c r="D388" s="196">
        <v>6</v>
      </c>
      <c r="E388" s="196">
        <v>71.900000000000006</v>
      </c>
      <c r="F388" s="196">
        <v>7</v>
      </c>
      <c r="G388" s="196">
        <v>24.6</v>
      </c>
    </row>
    <row r="389" spans="1:7" ht="15" customHeight="1" x14ac:dyDescent="0.3">
      <c r="A389" s="188">
        <v>43115</v>
      </c>
      <c r="B389" s="190" t="str">
        <f t="shared" si="9"/>
        <v>Prof_IV</v>
      </c>
      <c r="C389" s="196">
        <v>47.9</v>
      </c>
      <c r="D389" s="196">
        <v>4.5</v>
      </c>
      <c r="E389" s="196">
        <v>51.6</v>
      </c>
      <c r="F389" s="196">
        <v>6.69</v>
      </c>
      <c r="G389" s="196">
        <v>22</v>
      </c>
    </row>
    <row r="390" spans="1:7" ht="15" customHeight="1" x14ac:dyDescent="0.3">
      <c r="A390" s="188">
        <v>43146</v>
      </c>
      <c r="B390" s="193" t="str">
        <f t="shared" si="9"/>
        <v>Superfície</v>
      </c>
      <c r="C390" s="196">
        <v>52.3</v>
      </c>
      <c r="D390" s="196">
        <v>7.2</v>
      </c>
      <c r="E390" s="196">
        <v>90.8</v>
      </c>
      <c r="F390" s="196">
        <v>7.5</v>
      </c>
      <c r="G390" s="196">
        <v>26.8</v>
      </c>
    </row>
    <row r="391" spans="1:7" ht="15" customHeight="1" x14ac:dyDescent="0.3">
      <c r="A391" s="188">
        <v>43146</v>
      </c>
      <c r="B391" s="190" t="str">
        <f t="shared" si="9"/>
        <v>Prof_I</v>
      </c>
      <c r="C391" s="196">
        <v>52.5</v>
      </c>
      <c r="D391" s="196">
        <v>6.8</v>
      </c>
      <c r="E391" s="196">
        <v>84</v>
      </c>
      <c r="F391" s="196">
        <v>7.1</v>
      </c>
      <c r="G391" s="196">
        <v>26.2</v>
      </c>
    </row>
    <row r="392" spans="1:7" ht="15" customHeight="1" x14ac:dyDescent="0.3">
      <c r="A392" s="188">
        <v>43146</v>
      </c>
      <c r="B392" s="190" t="str">
        <f t="shared" si="9"/>
        <v>Prof_II</v>
      </c>
      <c r="C392" s="196">
        <v>53.3</v>
      </c>
      <c r="D392" s="196">
        <v>6.6</v>
      </c>
      <c r="E392" s="196">
        <v>80.7</v>
      </c>
      <c r="F392" s="196">
        <v>6.86</v>
      </c>
      <c r="G392" s="196">
        <v>25.6</v>
      </c>
    </row>
    <row r="393" spans="1:7" ht="15" customHeight="1" x14ac:dyDescent="0.3">
      <c r="A393" s="188">
        <v>43146</v>
      </c>
      <c r="B393" s="190" t="str">
        <f t="shared" si="9"/>
        <v>Prof_III</v>
      </c>
      <c r="C393" s="196">
        <v>53.5</v>
      </c>
      <c r="D393" s="196">
        <v>5.9</v>
      </c>
      <c r="E393" s="196">
        <v>72</v>
      </c>
      <c r="F393" s="196">
        <v>6.85</v>
      </c>
      <c r="G393" s="196">
        <v>25.4</v>
      </c>
    </row>
    <row r="394" spans="1:7" ht="15" customHeight="1" x14ac:dyDescent="0.3">
      <c r="A394" s="188">
        <v>43146</v>
      </c>
      <c r="B394" s="190" t="str">
        <f t="shared" si="9"/>
        <v>Prof_IV</v>
      </c>
      <c r="C394" s="196">
        <v>51.9</v>
      </c>
      <c r="D394" s="196">
        <v>4.9000000000000004</v>
      </c>
      <c r="E394" s="196">
        <v>59.8</v>
      </c>
      <c r="F394" s="196">
        <v>6.86</v>
      </c>
      <c r="G394" s="196">
        <v>24.6</v>
      </c>
    </row>
    <row r="395" spans="1:7" ht="15" customHeight="1" x14ac:dyDescent="0.3">
      <c r="A395" s="188">
        <v>43165</v>
      </c>
      <c r="B395" s="193" t="str">
        <f t="shared" si="9"/>
        <v>Superfície</v>
      </c>
      <c r="C395" s="196">
        <v>51.5</v>
      </c>
      <c r="D395" s="196">
        <v>7.8</v>
      </c>
      <c r="E395" s="196">
        <v>101.3</v>
      </c>
      <c r="F395" s="196">
        <v>7.73</v>
      </c>
      <c r="G395" s="196">
        <v>28.7</v>
      </c>
    </row>
    <row r="396" spans="1:7" ht="15" customHeight="1" x14ac:dyDescent="0.3">
      <c r="A396" s="188">
        <v>43165</v>
      </c>
      <c r="B396" s="190" t="str">
        <f t="shared" si="9"/>
        <v>Prof_I</v>
      </c>
      <c r="C396" s="196">
        <v>51.5</v>
      </c>
      <c r="D396" s="196">
        <v>6.9</v>
      </c>
      <c r="E396" s="196">
        <v>88</v>
      </c>
      <c r="F396" s="196">
        <v>7.23</v>
      </c>
      <c r="G396" s="196">
        <v>27.6</v>
      </c>
    </row>
    <row r="397" spans="1:7" ht="15" customHeight="1" x14ac:dyDescent="0.3">
      <c r="A397" s="188">
        <v>43165</v>
      </c>
      <c r="B397" s="190" t="str">
        <f t="shared" si="9"/>
        <v>Prof_II</v>
      </c>
      <c r="C397" s="196">
        <v>52</v>
      </c>
      <c r="D397" s="196">
        <v>5</v>
      </c>
      <c r="E397" s="196">
        <v>62.3</v>
      </c>
      <c r="F397" s="196">
        <v>6.82</v>
      </c>
      <c r="G397" s="196">
        <v>25.9</v>
      </c>
    </row>
    <row r="398" spans="1:7" ht="15" customHeight="1" x14ac:dyDescent="0.3">
      <c r="A398" s="188">
        <v>43165</v>
      </c>
      <c r="B398" s="190" t="str">
        <f t="shared" si="9"/>
        <v>Prof_III</v>
      </c>
      <c r="C398" s="196">
        <v>52.3</v>
      </c>
      <c r="D398" s="196">
        <v>5</v>
      </c>
      <c r="E398" s="196">
        <v>62.2</v>
      </c>
      <c r="F398" s="196">
        <v>6.91</v>
      </c>
      <c r="G398" s="196">
        <v>25.7</v>
      </c>
    </row>
    <row r="399" spans="1:7" ht="15" customHeight="1" x14ac:dyDescent="0.3">
      <c r="A399" s="188">
        <v>43165</v>
      </c>
      <c r="B399" s="190" t="str">
        <f t="shared" si="9"/>
        <v>Prof_IV</v>
      </c>
      <c r="C399" s="196">
        <v>52.7</v>
      </c>
      <c r="D399" s="196">
        <v>4.9000000000000004</v>
      </c>
      <c r="E399" s="196">
        <v>59.9</v>
      </c>
      <c r="F399" s="196">
        <v>6.88</v>
      </c>
      <c r="G399" s="196">
        <v>25.6</v>
      </c>
    </row>
    <row r="400" spans="1:7" ht="15" customHeight="1" x14ac:dyDescent="0.3">
      <c r="A400" s="188">
        <v>43210</v>
      </c>
      <c r="B400" s="193" t="str">
        <f t="shared" si="9"/>
        <v>Superfície</v>
      </c>
      <c r="C400" s="196">
        <v>48.2</v>
      </c>
      <c r="D400" s="196">
        <v>5.8</v>
      </c>
      <c r="E400" s="196">
        <v>69.599999999999994</v>
      </c>
      <c r="F400" s="196">
        <v>7.03</v>
      </c>
      <c r="G400" s="196">
        <v>24.4</v>
      </c>
    </row>
    <row r="401" spans="1:7" ht="15" customHeight="1" x14ac:dyDescent="0.3">
      <c r="A401" s="188">
        <v>43210</v>
      </c>
      <c r="B401" s="190" t="str">
        <f t="shared" si="9"/>
        <v>Prof_I</v>
      </c>
      <c r="C401" s="196">
        <v>48.2</v>
      </c>
      <c r="D401" s="196">
        <v>5.7</v>
      </c>
      <c r="E401" s="196">
        <v>68.5</v>
      </c>
      <c r="F401" s="196">
        <v>7</v>
      </c>
      <c r="G401" s="196">
        <v>24.3</v>
      </c>
    </row>
    <row r="402" spans="1:7" ht="15" customHeight="1" x14ac:dyDescent="0.3">
      <c r="A402" s="188">
        <v>43210</v>
      </c>
      <c r="B402" s="190" t="str">
        <f t="shared" si="9"/>
        <v>Prof_II</v>
      </c>
      <c r="C402" s="196">
        <v>48.2</v>
      </c>
      <c r="D402" s="196">
        <v>5.7</v>
      </c>
      <c r="E402" s="196">
        <v>68</v>
      </c>
      <c r="F402" s="196">
        <v>7</v>
      </c>
      <c r="G402" s="196">
        <v>24.3</v>
      </c>
    </row>
    <row r="403" spans="1:7" ht="15" customHeight="1" x14ac:dyDescent="0.3">
      <c r="A403" s="188">
        <v>43210</v>
      </c>
      <c r="B403" s="190" t="str">
        <f t="shared" si="9"/>
        <v>Prof_III</v>
      </c>
      <c r="C403" s="196">
        <v>48.2</v>
      </c>
      <c r="D403" s="196">
        <v>5.7</v>
      </c>
      <c r="E403" s="196">
        <v>68</v>
      </c>
      <c r="F403" s="196">
        <v>7.03</v>
      </c>
      <c r="G403" s="196">
        <v>24.3</v>
      </c>
    </row>
    <row r="404" spans="1:7" ht="15" customHeight="1" x14ac:dyDescent="0.3">
      <c r="A404" s="188">
        <v>43210</v>
      </c>
      <c r="B404" s="190" t="str">
        <f t="shared" ref="B404:B467" si="10">B399</f>
        <v>Prof_IV</v>
      </c>
      <c r="C404" s="196">
        <v>51.5</v>
      </c>
      <c r="D404" s="196">
        <v>5.7</v>
      </c>
      <c r="E404" s="196">
        <v>68</v>
      </c>
      <c r="F404" s="196">
        <v>7.07</v>
      </c>
      <c r="G404" s="196">
        <v>24.3</v>
      </c>
    </row>
    <row r="405" spans="1:7" ht="15" customHeight="1" x14ac:dyDescent="0.3">
      <c r="A405" s="188">
        <v>43227</v>
      </c>
      <c r="B405" s="193" t="str">
        <f t="shared" si="10"/>
        <v>Superfície</v>
      </c>
      <c r="C405" s="196">
        <v>49.5</v>
      </c>
      <c r="D405" s="196">
        <v>5.8</v>
      </c>
      <c r="E405" s="196">
        <v>70.599999999999994</v>
      </c>
      <c r="F405" s="196">
        <v>7.08</v>
      </c>
      <c r="G405" s="196">
        <v>25.5</v>
      </c>
    </row>
    <row r="406" spans="1:7" ht="15" customHeight="1" x14ac:dyDescent="0.3">
      <c r="A406" s="188">
        <v>43227</v>
      </c>
      <c r="B406" s="190" t="str">
        <f t="shared" si="10"/>
        <v>Prof_I</v>
      </c>
      <c r="C406" s="196">
        <v>49.5</v>
      </c>
      <c r="D406" s="196">
        <v>5.4</v>
      </c>
      <c r="E406" s="196">
        <v>65.3</v>
      </c>
      <c r="F406" s="196">
        <v>6.99</v>
      </c>
      <c r="G406" s="196">
        <v>24.5</v>
      </c>
    </row>
    <row r="407" spans="1:7" ht="15" customHeight="1" x14ac:dyDescent="0.3">
      <c r="A407" s="188">
        <v>43227</v>
      </c>
      <c r="B407" s="190" t="str">
        <f t="shared" si="10"/>
        <v>Prof_II</v>
      </c>
      <c r="C407" s="196">
        <v>49.5</v>
      </c>
      <c r="D407" s="196">
        <v>5.3</v>
      </c>
      <c r="E407" s="196">
        <v>63.5</v>
      </c>
      <c r="F407" s="196">
        <v>6.98</v>
      </c>
      <c r="G407" s="196">
        <v>24.5</v>
      </c>
    </row>
    <row r="408" spans="1:7" ht="15" customHeight="1" x14ac:dyDescent="0.3">
      <c r="A408" s="188">
        <v>43227</v>
      </c>
      <c r="B408" s="190" t="str">
        <f t="shared" si="10"/>
        <v>Prof_III</v>
      </c>
      <c r="C408" s="196">
        <v>49.5</v>
      </c>
      <c r="D408" s="196">
        <v>5.2</v>
      </c>
      <c r="E408" s="196">
        <v>62</v>
      </c>
      <c r="F408" s="196">
        <v>6.95</v>
      </c>
      <c r="G408" s="196">
        <v>24.3</v>
      </c>
    </row>
    <row r="409" spans="1:7" ht="15" customHeight="1" x14ac:dyDescent="0.3">
      <c r="A409" s="188">
        <v>43227</v>
      </c>
      <c r="B409" s="190" t="str">
        <f t="shared" si="10"/>
        <v>Prof_IV</v>
      </c>
      <c r="C409" s="196">
        <v>48.2</v>
      </c>
      <c r="D409" s="196">
        <v>4.5999999999999996</v>
      </c>
      <c r="E409" s="196">
        <v>57.2</v>
      </c>
      <c r="F409" s="196">
        <v>6.91</v>
      </c>
      <c r="G409" s="196">
        <v>24.2</v>
      </c>
    </row>
    <row r="410" spans="1:7" ht="15" customHeight="1" x14ac:dyDescent="0.3">
      <c r="A410" s="188">
        <v>43258</v>
      </c>
      <c r="B410" s="193" t="str">
        <f t="shared" si="10"/>
        <v>Superfície</v>
      </c>
      <c r="C410" s="196">
        <v>51.8</v>
      </c>
      <c r="D410" s="196">
        <v>7.5</v>
      </c>
      <c r="E410" s="196">
        <v>82.4</v>
      </c>
      <c r="F410" s="196">
        <v>7.05</v>
      </c>
      <c r="G410" s="196">
        <v>20.2</v>
      </c>
    </row>
    <row r="411" spans="1:7" ht="15" customHeight="1" x14ac:dyDescent="0.3">
      <c r="A411" s="188">
        <v>43258</v>
      </c>
      <c r="B411" s="190" t="str">
        <f t="shared" si="10"/>
        <v>Prof_I</v>
      </c>
      <c r="C411" s="196">
        <v>51.8</v>
      </c>
      <c r="D411" s="196">
        <v>7.5</v>
      </c>
      <c r="E411" s="196">
        <v>80.7</v>
      </c>
      <c r="F411" s="196">
        <v>7.11</v>
      </c>
      <c r="G411" s="196">
        <v>20.100000000000001</v>
      </c>
    </row>
    <row r="412" spans="1:7" ht="15" customHeight="1" x14ac:dyDescent="0.3">
      <c r="A412" s="188">
        <v>43258</v>
      </c>
      <c r="B412" s="190" t="str">
        <f t="shared" si="10"/>
        <v>Prof_II</v>
      </c>
      <c r="C412" s="196">
        <v>51.8</v>
      </c>
      <c r="D412" s="196">
        <v>7.5</v>
      </c>
      <c r="E412" s="196">
        <v>80.2</v>
      </c>
      <c r="F412" s="196">
        <v>7.13</v>
      </c>
      <c r="G412" s="196">
        <v>20.100000000000001</v>
      </c>
    </row>
    <row r="413" spans="1:7" ht="15" customHeight="1" x14ac:dyDescent="0.3">
      <c r="A413" s="188">
        <v>43258</v>
      </c>
      <c r="B413" s="190" t="str">
        <f t="shared" si="10"/>
        <v>Prof_III</v>
      </c>
      <c r="C413" s="196">
        <v>50.1</v>
      </c>
      <c r="D413" s="196">
        <v>7.5</v>
      </c>
      <c r="E413" s="196">
        <v>82.1</v>
      </c>
      <c r="F413" s="196">
        <v>7.2</v>
      </c>
      <c r="G413" s="196">
        <v>19.3</v>
      </c>
    </row>
    <row r="414" spans="1:7" ht="15" customHeight="1" x14ac:dyDescent="0.3">
      <c r="A414" s="188">
        <v>43258</v>
      </c>
      <c r="B414" s="190" t="str">
        <f t="shared" si="10"/>
        <v>Prof_IV</v>
      </c>
      <c r="C414" s="196">
        <v>50.2</v>
      </c>
      <c r="D414" s="196">
        <v>7.5</v>
      </c>
      <c r="E414" s="196">
        <v>82</v>
      </c>
      <c r="F414" s="196">
        <v>7.23</v>
      </c>
      <c r="G414" s="196">
        <v>18.8</v>
      </c>
    </row>
    <row r="415" spans="1:7" ht="15" customHeight="1" x14ac:dyDescent="0.3">
      <c r="A415" s="188">
        <v>43311</v>
      </c>
      <c r="B415" s="193" t="str">
        <f t="shared" si="10"/>
        <v>Superfície</v>
      </c>
      <c r="C415" s="196">
        <v>48.2</v>
      </c>
      <c r="D415" s="196">
        <v>6.8</v>
      </c>
      <c r="E415" s="196">
        <v>72.400000000000006</v>
      </c>
      <c r="F415" s="196">
        <v>7.12</v>
      </c>
      <c r="G415" s="196">
        <v>18.100000000000001</v>
      </c>
    </row>
    <row r="416" spans="1:7" ht="15" customHeight="1" x14ac:dyDescent="0.3">
      <c r="A416" s="188">
        <v>43311</v>
      </c>
      <c r="B416" s="190" t="str">
        <f t="shared" si="10"/>
        <v>Prof_I</v>
      </c>
      <c r="C416" s="196">
        <v>48.2</v>
      </c>
      <c r="D416" s="196">
        <v>6.5</v>
      </c>
      <c r="E416" s="196">
        <v>69.2</v>
      </c>
      <c r="F416" s="196">
        <v>6.99</v>
      </c>
      <c r="G416" s="196">
        <v>18</v>
      </c>
    </row>
    <row r="417" spans="1:7" ht="15" customHeight="1" x14ac:dyDescent="0.3">
      <c r="A417" s="188">
        <v>43311</v>
      </c>
      <c r="B417" s="190" t="str">
        <f t="shared" si="10"/>
        <v>Prof_II</v>
      </c>
      <c r="C417" s="196">
        <v>48.2</v>
      </c>
      <c r="D417" s="196">
        <v>6.5</v>
      </c>
      <c r="E417" s="196">
        <v>69.099999999999994</v>
      </c>
      <c r="F417" s="196">
        <v>6.99</v>
      </c>
      <c r="G417" s="196">
        <v>17.899999999999999</v>
      </c>
    </row>
    <row r="418" spans="1:7" ht="15" customHeight="1" x14ac:dyDescent="0.3">
      <c r="A418" s="188">
        <v>43311</v>
      </c>
      <c r="B418" s="190" t="str">
        <f t="shared" si="10"/>
        <v>Prof_III</v>
      </c>
      <c r="C418" s="196">
        <v>48.2</v>
      </c>
      <c r="D418" s="196">
        <v>6.5</v>
      </c>
      <c r="E418" s="196">
        <v>68.900000000000006</v>
      </c>
      <c r="F418" s="196">
        <v>6.99</v>
      </c>
      <c r="G418" s="196">
        <v>17.899999999999999</v>
      </c>
    </row>
    <row r="419" spans="1:7" ht="15" customHeight="1" x14ac:dyDescent="0.3">
      <c r="A419" s="188">
        <v>43311</v>
      </c>
      <c r="B419" s="190" t="str">
        <f t="shared" si="10"/>
        <v>Prof_IV</v>
      </c>
      <c r="C419" s="196">
        <v>48.2</v>
      </c>
      <c r="D419" s="196">
        <v>6.5</v>
      </c>
      <c r="E419" s="196">
        <v>68.599999999999994</v>
      </c>
      <c r="F419" s="196">
        <v>6.99</v>
      </c>
      <c r="G419" s="196">
        <v>17.899999999999999</v>
      </c>
    </row>
    <row r="420" spans="1:7" ht="15" customHeight="1" x14ac:dyDescent="0.3">
      <c r="A420" s="188">
        <v>43327</v>
      </c>
      <c r="B420" s="193" t="str">
        <f t="shared" si="10"/>
        <v>Superfície</v>
      </c>
      <c r="C420" s="196">
        <v>49.2</v>
      </c>
      <c r="D420" s="196">
        <v>7</v>
      </c>
      <c r="E420" s="196">
        <v>73.2</v>
      </c>
      <c r="F420" s="196">
        <v>7.32</v>
      </c>
      <c r="G420" s="196">
        <v>17.600000000000001</v>
      </c>
    </row>
    <row r="421" spans="1:7" ht="15" customHeight="1" x14ac:dyDescent="0.3">
      <c r="A421" s="188">
        <v>43327</v>
      </c>
      <c r="B421" s="190" t="str">
        <f t="shared" si="10"/>
        <v>Prof_I</v>
      </c>
      <c r="C421" s="196">
        <v>49.2</v>
      </c>
      <c r="D421" s="196">
        <v>6.8</v>
      </c>
      <c r="E421" s="196">
        <v>71.2</v>
      </c>
      <c r="F421" s="196">
        <v>7.2</v>
      </c>
      <c r="G421" s="196">
        <v>17.2</v>
      </c>
    </row>
    <row r="422" spans="1:7" ht="15" customHeight="1" x14ac:dyDescent="0.3">
      <c r="A422" s="188">
        <v>43327</v>
      </c>
      <c r="B422" s="190" t="str">
        <f t="shared" si="10"/>
        <v>Prof_II</v>
      </c>
      <c r="C422" s="196">
        <v>49.2</v>
      </c>
      <c r="D422" s="196">
        <v>6.8</v>
      </c>
      <c r="E422" s="196">
        <v>70.900000000000006</v>
      </c>
      <c r="F422" s="196">
        <v>7.22</v>
      </c>
      <c r="G422" s="196">
        <v>17.100000000000001</v>
      </c>
    </row>
    <row r="423" spans="1:7" ht="15" customHeight="1" x14ac:dyDescent="0.3">
      <c r="A423" s="188">
        <v>43327</v>
      </c>
      <c r="B423" s="190" t="str">
        <f t="shared" si="10"/>
        <v>Prof_III</v>
      </c>
      <c r="C423" s="196">
        <v>49.2</v>
      </c>
      <c r="D423" s="196">
        <v>6.8</v>
      </c>
      <c r="E423" s="196">
        <v>70.8</v>
      </c>
      <c r="F423" s="196">
        <v>7.25</v>
      </c>
      <c r="G423" s="196">
        <v>16.899999999999999</v>
      </c>
    </row>
    <row r="424" spans="1:7" ht="15" customHeight="1" x14ac:dyDescent="0.3">
      <c r="A424" s="188">
        <v>43327</v>
      </c>
      <c r="B424" s="190" t="str">
        <f t="shared" si="10"/>
        <v>Prof_IV</v>
      </c>
      <c r="C424" s="196">
        <v>49.3</v>
      </c>
      <c r="D424" s="196">
        <v>6.8</v>
      </c>
      <c r="E424" s="196">
        <v>70.7</v>
      </c>
      <c r="F424" s="196">
        <v>7.24</v>
      </c>
      <c r="G424" s="196">
        <v>16.899999999999999</v>
      </c>
    </row>
    <row r="425" spans="1:7" ht="15" customHeight="1" x14ac:dyDescent="0.3">
      <c r="A425" s="188">
        <v>43354</v>
      </c>
      <c r="B425" s="193" t="str">
        <f t="shared" si="10"/>
        <v>Superfície</v>
      </c>
      <c r="C425" s="196">
        <v>43.5</v>
      </c>
      <c r="D425" s="196">
        <v>7</v>
      </c>
      <c r="E425" s="196">
        <v>73.099999999999994</v>
      </c>
      <c r="F425" s="196">
        <v>7.07</v>
      </c>
      <c r="G425" s="196">
        <v>17.600000000000001</v>
      </c>
    </row>
    <row r="426" spans="1:7" ht="15" customHeight="1" x14ac:dyDescent="0.3">
      <c r="A426" s="188">
        <v>43354</v>
      </c>
      <c r="B426" s="190" t="str">
        <f t="shared" si="10"/>
        <v>Prof_I</v>
      </c>
      <c r="C426" s="196">
        <v>43.5</v>
      </c>
      <c r="D426" s="196">
        <v>6.9</v>
      </c>
      <c r="E426" s="196">
        <v>72</v>
      </c>
      <c r="F426" s="196">
        <v>6.79</v>
      </c>
      <c r="G426" s="196">
        <v>17.600000000000001</v>
      </c>
    </row>
    <row r="427" spans="1:7" ht="15" customHeight="1" x14ac:dyDescent="0.3">
      <c r="A427" s="188">
        <v>43354</v>
      </c>
      <c r="B427" s="190" t="str">
        <f t="shared" si="10"/>
        <v>Prof_II</v>
      </c>
      <c r="C427" s="196">
        <v>43.5</v>
      </c>
      <c r="D427" s="196">
        <v>6.7</v>
      </c>
      <c r="E427" s="196">
        <v>70.599999999999994</v>
      </c>
      <c r="F427" s="196">
        <v>6.82</v>
      </c>
      <c r="G427" s="196">
        <v>17.5</v>
      </c>
    </row>
    <row r="428" spans="1:7" ht="15" customHeight="1" x14ac:dyDescent="0.3">
      <c r="A428" s="188">
        <v>43354</v>
      </c>
      <c r="B428" s="190" t="str">
        <f t="shared" si="10"/>
        <v>Prof_III</v>
      </c>
      <c r="C428" s="196">
        <v>43.5</v>
      </c>
      <c r="D428" s="196">
        <v>6.7</v>
      </c>
      <c r="E428" s="196">
        <v>70.400000000000006</v>
      </c>
      <c r="F428" s="196">
        <v>6.79</v>
      </c>
      <c r="G428" s="196">
        <v>17.399999999999999</v>
      </c>
    </row>
    <row r="429" spans="1:7" ht="15" customHeight="1" x14ac:dyDescent="0.3">
      <c r="A429" s="188">
        <v>43354</v>
      </c>
      <c r="B429" s="190" t="str">
        <f t="shared" si="10"/>
        <v>Prof_IV</v>
      </c>
      <c r="C429" s="196">
        <v>43.6</v>
      </c>
      <c r="D429" s="196">
        <v>6.7</v>
      </c>
      <c r="E429" s="196">
        <v>70.2</v>
      </c>
      <c r="F429" s="196">
        <v>6.93</v>
      </c>
      <c r="G429" s="196">
        <v>17.399999999999999</v>
      </c>
    </row>
    <row r="430" spans="1:7" ht="15" customHeight="1" x14ac:dyDescent="0.3">
      <c r="A430" s="188">
        <v>43377</v>
      </c>
      <c r="B430" s="193" t="str">
        <f t="shared" si="10"/>
        <v>Superfície</v>
      </c>
      <c r="C430" s="196">
        <v>48.9</v>
      </c>
      <c r="D430" s="196">
        <v>7.2</v>
      </c>
      <c r="E430" s="196">
        <v>77.5</v>
      </c>
      <c r="F430" s="196">
        <v>7.11</v>
      </c>
      <c r="G430" s="196">
        <v>18.600000000000001</v>
      </c>
    </row>
    <row r="431" spans="1:7" ht="15" customHeight="1" x14ac:dyDescent="0.3">
      <c r="A431" s="188">
        <v>43377</v>
      </c>
      <c r="B431" s="190" t="str">
        <f t="shared" si="10"/>
        <v>Prof_I</v>
      </c>
      <c r="C431" s="196">
        <v>48.9</v>
      </c>
      <c r="D431" s="196">
        <v>7</v>
      </c>
      <c r="E431" s="196">
        <v>75.400000000000006</v>
      </c>
      <c r="F431" s="196">
        <v>6.94</v>
      </c>
      <c r="G431" s="196">
        <v>18.5</v>
      </c>
    </row>
    <row r="432" spans="1:7" ht="15" customHeight="1" x14ac:dyDescent="0.3">
      <c r="A432" s="188">
        <v>43377</v>
      </c>
      <c r="B432" s="190" t="str">
        <f t="shared" si="10"/>
        <v>Prof_II</v>
      </c>
      <c r="C432" s="196">
        <v>48.8</v>
      </c>
      <c r="D432" s="196">
        <v>7</v>
      </c>
      <c r="E432" s="196">
        <v>75.099999999999994</v>
      </c>
      <c r="F432" s="196">
        <v>6.93</v>
      </c>
      <c r="G432" s="196">
        <v>18.399999999999999</v>
      </c>
    </row>
    <row r="433" spans="1:7" ht="15" customHeight="1" x14ac:dyDescent="0.3">
      <c r="A433" s="188">
        <v>43377</v>
      </c>
      <c r="B433" s="190" t="str">
        <f t="shared" si="10"/>
        <v>Prof_III</v>
      </c>
      <c r="C433" s="196">
        <v>48.9</v>
      </c>
      <c r="D433" s="196">
        <v>7</v>
      </c>
      <c r="E433" s="196">
        <v>75</v>
      </c>
      <c r="F433" s="196">
        <v>6.97</v>
      </c>
      <c r="G433" s="196">
        <v>18.399999999999999</v>
      </c>
    </row>
    <row r="434" spans="1:7" ht="15" customHeight="1" x14ac:dyDescent="0.3">
      <c r="A434" s="188">
        <v>43377</v>
      </c>
      <c r="B434" s="190" t="str">
        <f t="shared" si="10"/>
        <v>Prof_IV</v>
      </c>
      <c r="C434" s="196">
        <v>48.8</v>
      </c>
      <c r="D434" s="196">
        <v>7</v>
      </c>
      <c r="E434" s="196">
        <v>75</v>
      </c>
      <c r="F434" s="196">
        <v>7</v>
      </c>
      <c r="G434" s="196">
        <v>18.399999999999999</v>
      </c>
    </row>
    <row r="435" spans="1:7" ht="15" customHeight="1" x14ac:dyDescent="0.3">
      <c r="A435" s="188">
        <v>43409</v>
      </c>
      <c r="B435" s="193" t="str">
        <f t="shared" si="10"/>
        <v>Superfície</v>
      </c>
      <c r="C435" s="196">
        <v>49.7</v>
      </c>
      <c r="D435" s="196">
        <v>7.1</v>
      </c>
      <c r="E435" s="196">
        <v>84.4</v>
      </c>
      <c r="F435" s="196">
        <v>7.13</v>
      </c>
      <c r="G435" s="196">
        <v>23.7</v>
      </c>
    </row>
    <row r="436" spans="1:7" ht="15" customHeight="1" x14ac:dyDescent="0.3">
      <c r="A436" s="188">
        <v>43409</v>
      </c>
      <c r="B436" s="190" t="str">
        <f t="shared" si="10"/>
        <v>Prof_I</v>
      </c>
      <c r="C436" s="196">
        <v>49.4</v>
      </c>
      <c r="D436" s="196">
        <v>7.1</v>
      </c>
      <c r="E436" s="196">
        <v>78.7</v>
      </c>
      <c r="F436" s="196">
        <v>6.84</v>
      </c>
      <c r="G436" s="196">
        <v>20.2</v>
      </c>
    </row>
    <row r="437" spans="1:7" ht="15" customHeight="1" x14ac:dyDescent="0.3">
      <c r="A437" s="188">
        <v>43409</v>
      </c>
      <c r="B437" s="190" t="str">
        <f t="shared" si="10"/>
        <v>Prof_II</v>
      </c>
      <c r="C437" s="196">
        <v>49.4</v>
      </c>
      <c r="D437" s="196">
        <v>7</v>
      </c>
      <c r="E437" s="196">
        <v>78.2</v>
      </c>
      <c r="F437" s="196">
        <v>6.94</v>
      </c>
      <c r="G437" s="196">
        <v>20.2</v>
      </c>
    </row>
    <row r="438" spans="1:7" ht="15" customHeight="1" x14ac:dyDescent="0.3">
      <c r="A438" s="188">
        <v>43409</v>
      </c>
      <c r="B438" s="190" t="str">
        <f t="shared" si="10"/>
        <v>Prof_III</v>
      </c>
      <c r="C438" s="196">
        <v>49.4</v>
      </c>
      <c r="D438" s="196">
        <v>6.8</v>
      </c>
      <c r="E438" s="196">
        <v>75.900000000000006</v>
      </c>
      <c r="F438" s="196">
        <v>7.05</v>
      </c>
      <c r="G438" s="196">
        <v>20.2</v>
      </c>
    </row>
    <row r="439" spans="1:7" ht="15" customHeight="1" x14ac:dyDescent="0.3">
      <c r="A439" s="188">
        <v>43409</v>
      </c>
      <c r="B439" s="190" t="str">
        <f t="shared" si="10"/>
        <v>Prof_IV</v>
      </c>
      <c r="C439" s="196">
        <v>49.7</v>
      </c>
      <c r="D439" s="196">
        <v>6.7</v>
      </c>
      <c r="E439" s="196">
        <v>75.400000000000006</v>
      </c>
      <c r="F439" s="196">
        <v>7.1</v>
      </c>
      <c r="G439" s="196">
        <v>20.2</v>
      </c>
    </row>
    <row r="440" spans="1:7" ht="15" customHeight="1" x14ac:dyDescent="0.3">
      <c r="A440" s="189" t="s">
        <v>353</v>
      </c>
      <c r="B440" s="193" t="str">
        <f t="shared" si="10"/>
        <v>Superfície</v>
      </c>
      <c r="C440" s="196">
        <v>48.2</v>
      </c>
      <c r="D440" s="196">
        <v>5.8</v>
      </c>
      <c r="E440" s="196">
        <v>69.599999999999994</v>
      </c>
      <c r="F440" s="196">
        <v>7.03</v>
      </c>
      <c r="G440" s="196">
        <v>24.4</v>
      </c>
    </row>
    <row r="441" spans="1:7" ht="15" customHeight="1" x14ac:dyDescent="0.3">
      <c r="A441" s="189" t="s">
        <v>353</v>
      </c>
      <c r="B441" s="190" t="str">
        <f t="shared" si="10"/>
        <v>Prof_I</v>
      </c>
      <c r="C441" s="196">
        <v>48.2</v>
      </c>
      <c r="D441" s="196">
        <v>5.7</v>
      </c>
      <c r="E441" s="196">
        <v>68.5</v>
      </c>
      <c r="F441" s="196">
        <v>7</v>
      </c>
      <c r="G441" s="196">
        <v>24.3</v>
      </c>
    </row>
    <row r="442" spans="1:7" ht="15" customHeight="1" x14ac:dyDescent="0.3">
      <c r="A442" s="189" t="s">
        <v>353</v>
      </c>
      <c r="B442" s="190" t="str">
        <f t="shared" si="10"/>
        <v>Prof_II</v>
      </c>
      <c r="C442" s="196">
        <v>48.2</v>
      </c>
      <c r="D442" s="196">
        <v>5.7</v>
      </c>
      <c r="E442" s="196">
        <v>68</v>
      </c>
      <c r="F442" s="196">
        <v>7</v>
      </c>
      <c r="G442" s="196">
        <v>24.3</v>
      </c>
    </row>
    <row r="443" spans="1:7" ht="15" customHeight="1" x14ac:dyDescent="0.3">
      <c r="A443" s="189" t="s">
        <v>353</v>
      </c>
      <c r="B443" s="190" t="str">
        <f t="shared" si="10"/>
        <v>Prof_III</v>
      </c>
      <c r="C443" s="196">
        <v>48.2</v>
      </c>
      <c r="D443" s="196">
        <v>5.7</v>
      </c>
      <c r="E443" s="196">
        <v>68</v>
      </c>
      <c r="F443" s="196">
        <v>7.03</v>
      </c>
      <c r="G443" s="196">
        <v>24.3</v>
      </c>
    </row>
    <row r="444" spans="1:7" ht="15" customHeight="1" x14ac:dyDescent="0.3">
      <c r="A444" s="189" t="s">
        <v>353</v>
      </c>
      <c r="B444" s="190" t="str">
        <f t="shared" si="10"/>
        <v>Prof_IV</v>
      </c>
      <c r="C444" s="196">
        <v>51.5</v>
      </c>
      <c r="D444" s="196">
        <v>5.7</v>
      </c>
      <c r="E444" s="196">
        <v>68</v>
      </c>
      <c r="F444" s="196">
        <v>7.07</v>
      </c>
      <c r="G444" s="196">
        <v>24.3</v>
      </c>
    </row>
    <row r="445" spans="1:7" ht="15" customHeight="1" x14ac:dyDescent="0.3">
      <c r="A445" s="189" t="s">
        <v>354</v>
      </c>
      <c r="B445" s="193" t="str">
        <f t="shared" si="10"/>
        <v>Superfície</v>
      </c>
      <c r="C445" s="196">
        <v>49.5</v>
      </c>
      <c r="D445" s="196">
        <v>5.8</v>
      </c>
      <c r="E445" s="196">
        <v>70.599999999999994</v>
      </c>
      <c r="F445" s="196">
        <v>7.08</v>
      </c>
      <c r="G445" s="196">
        <v>25.5</v>
      </c>
    </row>
    <row r="446" spans="1:7" ht="15" customHeight="1" x14ac:dyDescent="0.3">
      <c r="A446" s="189" t="s">
        <v>354</v>
      </c>
      <c r="B446" s="190" t="str">
        <f t="shared" si="10"/>
        <v>Prof_I</v>
      </c>
      <c r="C446" s="196">
        <v>49.5</v>
      </c>
      <c r="D446" s="196">
        <v>5.4</v>
      </c>
      <c r="E446" s="196">
        <v>65.3</v>
      </c>
      <c r="F446" s="196">
        <v>6.99</v>
      </c>
      <c r="G446" s="196">
        <v>24.5</v>
      </c>
    </row>
    <row r="447" spans="1:7" ht="15" customHeight="1" x14ac:dyDescent="0.3">
      <c r="A447" s="189" t="s">
        <v>354</v>
      </c>
      <c r="B447" s="190" t="str">
        <f t="shared" si="10"/>
        <v>Prof_II</v>
      </c>
      <c r="C447" s="196">
        <v>49.5</v>
      </c>
      <c r="D447" s="196">
        <v>5.3</v>
      </c>
      <c r="E447" s="196">
        <v>63.5</v>
      </c>
      <c r="F447" s="196">
        <v>6.98</v>
      </c>
      <c r="G447" s="196">
        <v>24.5</v>
      </c>
    </row>
    <row r="448" spans="1:7" ht="15" customHeight="1" x14ac:dyDescent="0.3">
      <c r="A448" s="189" t="s">
        <v>354</v>
      </c>
      <c r="B448" s="190" t="str">
        <f t="shared" si="10"/>
        <v>Prof_III</v>
      </c>
      <c r="C448" s="196">
        <v>49.5</v>
      </c>
      <c r="D448" s="196">
        <v>5.2</v>
      </c>
      <c r="E448" s="196">
        <v>62</v>
      </c>
      <c r="F448" s="196">
        <v>6.95</v>
      </c>
      <c r="G448" s="196">
        <v>24.3</v>
      </c>
    </row>
    <row r="449" spans="1:7" ht="15" customHeight="1" x14ac:dyDescent="0.3">
      <c r="A449" s="189" t="s">
        <v>354</v>
      </c>
      <c r="B449" s="190" t="str">
        <f t="shared" si="10"/>
        <v>Prof_IV</v>
      </c>
      <c r="C449" s="196">
        <v>48.2</v>
      </c>
      <c r="D449" s="196">
        <v>4.5999999999999996</v>
      </c>
      <c r="E449" s="196">
        <v>57.2</v>
      </c>
      <c r="F449" s="196">
        <v>6.91</v>
      </c>
      <c r="G449" s="196">
        <v>24.2</v>
      </c>
    </row>
    <row r="450" spans="1:7" ht="15" customHeight="1" x14ac:dyDescent="0.3">
      <c r="A450" s="189" t="s">
        <v>355</v>
      </c>
      <c r="B450" s="193" t="str">
        <f t="shared" si="10"/>
        <v>Superfície</v>
      </c>
      <c r="C450" s="196">
        <v>51.8</v>
      </c>
      <c r="D450" s="196">
        <v>7.5</v>
      </c>
      <c r="E450" s="196">
        <v>82.4</v>
      </c>
      <c r="F450" s="196">
        <v>7.05</v>
      </c>
      <c r="G450" s="196">
        <v>20.2</v>
      </c>
    </row>
    <row r="451" spans="1:7" ht="15" customHeight="1" x14ac:dyDescent="0.3">
      <c r="A451" s="189" t="s">
        <v>355</v>
      </c>
      <c r="B451" s="190" t="str">
        <f t="shared" si="10"/>
        <v>Prof_I</v>
      </c>
      <c r="C451" s="196">
        <v>51.8</v>
      </c>
      <c r="D451" s="196">
        <v>7.5</v>
      </c>
      <c r="E451" s="196">
        <v>80.7</v>
      </c>
      <c r="F451" s="196">
        <v>7.11</v>
      </c>
      <c r="G451" s="196">
        <v>20.100000000000001</v>
      </c>
    </row>
    <row r="452" spans="1:7" ht="15" customHeight="1" x14ac:dyDescent="0.3">
      <c r="A452" s="189" t="s">
        <v>355</v>
      </c>
      <c r="B452" s="190" t="str">
        <f t="shared" si="10"/>
        <v>Prof_II</v>
      </c>
      <c r="C452" s="196">
        <v>51.8</v>
      </c>
      <c r="D452" s="196">
        <v>7.5</v>
      </c>
      <c r="E452" s="196">
        <v>80.2</v>
      </c>
      <c r="F452" s="196">
        <v>7.13</v>
      </c>
      <c r="G452" s="196">
        <v>20.100000000000001</v>
      </c>
    </row>
    <row r="453" spans="1:7" ht="15" customHeight="1" x14ac:dyDescent="0.3">
      <c r="A453" s="189" t="s">
        <v>355</v>
      </c>
      <c r="B453" s="190" t="str">
        <f t="shared" si="10"/>
        <v>Prof_III</v>
      </c>
      <c r="C453" s="196">
        <v>50.1</v>
      </c>
      <c r="D453" s="196">
        <v>7.5</v>
      </c>
      <c r="E453" s="196">
        <v>82.1</v>
      </c>
      <c r="F453" s="196">
        <v>7.2</v>
      </c>
      <c r="G453" s="196">
        <v>19.3</v>
      </c>
    </row>
    <row r="454" spans="1:7" ht="15" customHeight="1" x14ac:dyDescent="0.3">
      <c r="A454" s="189" t="s">
        <v>355</v>
      </c>
      <c r="B454" s="190" t="str">
        <f t="shared" si="10"/>
        <v>Prof_IV</v>
      </c>
      <c r="C454" s="196">
        <v>50.2</v>
      </c>
      <c r="D454" s="196">
        <v>7.5</v>
      </c>
      <c r="E454" s="196">
        <v>82</v>
      </c>
      <c r="F454" s="196">
        <v>7.23</v>
      </c>
      <c r="G454" s="196">
        <v>18.8</v>
      </c>
    </row>
    <row r="455" spans="1:7" ht="15" customHeight="1" x14ac:dyDescent="0.3">
      <c r="A455" s="189" t="s">
        <v>356</v>
      </c>
      <c r="B455" s="193" t="str">
        <f t="shared" si="10"/>
        <v>Superfície</v>
      </c>
      <c r="C455" s="196">
        <v>48.2</v>
      </c>
      <c r="D455" s="196">
        <v>6.8</v>
      </c>
      <c r="E455" s="196">
        <v>72.400000000000006</v>
      </c>
      <c r="F455" s="196">
        <v>7.12</v>
      </c>
      <c r="G455" s="196">
        <v>18.100000000000001</v>
      </c>
    </row>
    <row r="456" spans="1:7" ht="15" customHeight="1" x14ac:dyDescent="0.3">
      <c r="A456" s="189" t="s">
        <v>356</v>
      </c>
      <c r="B456" s="190" t="str">
        <f t="shared" si="10"/>
        <v>Prof_I</v>
      </c>
      <c r="C456" s="196">
        <v>48.2</v>
      </c>
      <c r="D456" s="196">
        <v>6.5</v>
      </c>
      <c r="E456" s="196">
        <v>69.2</v>
      </c>
      <c r="F456" s="196">
        <v>6.99</v>
      </c>
      <c r="G456" s="196">
        <v>18</v>
      </c>
    </row>
    <row r="457" spans="1:7" ht="15" customHeight="1" x14ac:dyDescent="0.3">
      <c r="A457" s="189" t="s">
        <v>356</v>
      </c>
      <c r="B457" s="190" t="str">
        <f t="shared" si="10"/>
        <v>Prof_II</v>
      </c>
      <c r="C457" s="196">
        <v>48.2</v>
      </c>
      <c r="D457" s="196">
        <v>6.5</v>
      </c>
      <c r="E457" s="196">
        <v>69.099999999999994</v>
      </c>
      <c r="F457" s="196">
        <v>6.99</v>
      </c>
      <c r="G457" s="196">
        <v>17.899999999999999</v>
      </c>
    </row>
    <row r="458" spans="1:7" ht="15" customHeight="1" x14ac:dyDescent="0.3">
      <c r="A458" s="189" t="s">
        <v>356</v>
      </c>
      <c r="B458" s="190" t="str">
        <f t="shared" si="10"/>
        <v>Prof_III</v>
      </c>
      <c r="C458" s="196">
        <v>48.2</v>
      </c>
      <c r="D458" s="196">
        <v>6.5</v>
      </c>
      <c r="E458" s="196">
        <v>68.900000000000006</v>
      </c>
      <c r="F458" s="196">
        <v>6.99</v>
      </c>
      <c r="G458" s="196">
        <v>17.899999999999999</v>
      </c>
    </row>
    <row r="459" spans="1:7" ht="15" customHeight="1" x14ac:dyDescent="0.3">
      <c r="A459" s="189" t="s">
        <v>356</v>
      </c>
      <c r="B459" s="190" t="str">
        <f t="shared" si="10"/>
        <v>Prof_IV</v>
      </c>
      <c r="C459" s="196">
        <v>48.2</v>
      </c>
      <c r="D459" s="196">
        <v>6.5</v>
      </c>
      <c r="E459" s="196">
        <v>68.599999999999994</v>
      </c>
      <c r="F459" s="196">
        <v>6.99</v>
      </c>
      <c r="G459" s="196">
        <v>17.899999999999999</v>
      </c>
    </row>
    <row r="460" spans="1:7" ht="15" customHeight="1" x14ac:dyDescent="0.3">
      <c r="A460" s="189" t="s">
        <v>357</v>
      </c>
      <c r="B460" s="193" t="str">
        <f t="shared" si="10"/>
        <v>Superfície</v>
      </c>
      <c r="C460" s="196">
        <v>49.2</v>
      </c>
      <c r="D460" s="196">
        <v>7</v>
      </c>
      <c r="E460" s="196">
        <v>73.2</v>
      </c>
      <c r="F460" s="196">
        <v>7.32</v>
      </c>
      <c r="G460" s="196">
        <v>17.600000000000001</v>
      </c>
    </row>
    <row r="461" spans="1:7" ht="15" customHeight="1" x14ac:dyDescent="0.3">
      <c r="A461" s="189" t="s">
        <v>357</v>
      </c>
      <c r="B461" s="190" t="str">
        <f t="shared" si="10"/>
        <v>Prof_I</v>
      </c>
      <c r="C461" s="196">
        <v>49.2</v>
      </c>
      <c r="D461" s="196">
        <v>6.8</v>
      </c>
      <c r="E461" s="196">
        <v>71.2</v>
      </c>
      <c r="F461" s="196">
        <v>7.2</v>
      </c>
      <c r="G461" s="196">
        <v>17.2</v>
      </c>
    </row>
    <row r="462" spans="1:7" ht="15" customHeight="1" x14ac:dyDescent="0.3">
      <c r="A462" s="189" t="s">
        <v>357</v>
      </c>
      <c r="B462" s="190" t="str">
        <f t="shared" si="10"/>
        <v>Prof_II</v>
      </c>
      <c r="C462" s="196">
        <v>49.2</v>
      </c>
      <c r="D462" s="196">
        <v>6.8</v>
      </c>
      <c r="E462" s="196">
        <v>70.900000000000006</v>
      </c>
      <c r="F462" s="196">
        <v>7.22</v>
      </c>
      <c r="G462" s="196">
        <v>17.100000000000001</v>
      </c>
    </row>
    <row r="463" spans="1:7" ht="15" customHeight="1" x14ac:dyDescent="0.3">
      <c r="A463" s="189" t="s">
        <v>357</v>
      </c>
      <c r="B463" s="190" t="str">
        <f t="shared" si="10"/>
        <v>Prof_III</v>
      </c>
      <c r="C463" s="196">
        <v>49.2</v>
      </c>
      <c r="D463" s="196">
        <v>6.8</v>
      </c>
      <c r="E463" s="196">
        <v>70.8</v>
      </c>
      <c r="F463" s="196">
        <v>7.25</v>
      </c>
      <c r="G463" s="196">
        <v>16.899999999999999</v>
      </c>
    </row>
    <row r="464" spans="1:7" ht="15" customHeight="1" x14ac:dyDescent="0.3">
      <c r="A464" s="189" t="s">
        <v>357</v>
      </c>
      <c r="B464" s="190" t="str">
        <f t="shared" si="10"/>
        <v>Prof_IV</v>
      </c>
      <c r="C464" s="196">
        <v>49.3</v>
      </c>
      <c r="D464" s="196">
        <v>6.8</v>
      </c>
      <c r="E464" s="196">
        <v>70.7</v>
      </c>
      <c r="F464" s="196">
        <v>7.24</v>
      </c>
      <c r="G464" s="196">
        <v>16.899999999999999</v>
      </c>
    </row>
    <row r="465" spans="1:7" ht="15" customHeight="1" x14ac:dyDescent="0.3">
      <c r="A465" s="189" t="s">
        <v>358</v>
      </c>
      <c r="B465" s="193" t="str">
        <f t="shared" si="10"/>
        <v>Superfície</v>
      </c>
      <c r="C465" s="196">
        <v>43.5</v>
      </c>
      <c r="D465" s="196">
        <v>7</v>
      </c>
      <c r="E465" s="196">
        <v>73.099999999999994</v>
      </c>
      <c r="F465" s="196">
        <v>7.07</v>
      </c>
      <c r="G465" s="196">
        <v>17.600000000000001</v>
      </c>
    </row>
    <row r="466" spans="1:7" ht="15" customHeight="1" x14ac:dyDescent="0.3">
      <c r="A466" s="189" t="s">
        <v>358</v>
      </c>
      <c r="B466" s="190" t="str">
        <f t="shared" si="10"/>
        <v>Prof_I</v>
      </c>
      <c r="C466" s="196">
        <v>43.5</v>
      </c>
      <c r="D466" s="196">
        <v>6.9</v>
      </c>
      <c r="E466" s="196">
        <v>72</v>
      </c>
      <c r="F466" s="196">
        <v>6.79</v>
      </c>
      <c r="G466" s="196">
        <v>17.600000000000001</v>
      </c>
    </row>
    <row r="467" spans="1:7" ht="15" customHeight="1" x14ac:dyDescent="0.3">
      <c r="A467" s="189" t="s">
        <v>358</v>
      </c>
      <c r="B467" s="190" t="str">
        <f t="shared" si="10"/>
        <v>Prof_II</v>
      </c>
      <c r="C467" s="196">
        <v>43.5</v>
      </c>
      <c r="D467" s="196">
        <v>6.7</v>
      </c>
      <c r="E467" s="196">
        <v>70.599999999999994</v>
      </c>
      <c r="F467" s="196">
        <v>6.82</v>
      </c>
      <c r="G467" s="196">
        <v>17.5</v>
      </c>
    </row>
    <row r="468" spans="1:7" ht="15" customHeight="1" x14ac:dyDescent="0.3">
      <c r="A468" s="189" t="s">
        <v>358</v>
      </c>
      <c r="B468" s="190" t="str">
        <f t="shared" ref="B468:B531" si="11">B463</f>
        <v>Prof_III</v>
      </c>
      <c r="C468" s="196">
        <v>43.5</v>
      </c>
      <c r="D468" s="196">
        <v>6.7</v>
      </c>
      <c r="E468" s="196">
        <v>70.400000000000006</v>
      </c>
      <c r="F468" s="196">
        <v>6.79</v>
      </c>
      <c r="G468" s="196">
        <v>17.399999999999999</v>
      </c>
    </row>
    <row r="469" spans="1:7" ht="15" customHeight="1" x14ac:dyDescent="0.3">
      <c r="A469" s="189" t="s">
        <v>358</v>
      </c>
      <c r="B469" s="190" t="str">
        <f t="shared" si="11"/>
        <v>Prof_IV</v>
      </c>
      <c r="C469" s="196">
        <v>43.6</v>
      </c>
      <c r="D469" s="196">
        <v>6.7</v>
      </c>
      <c r="E469" s="196">
        <v>70.2</v>
      </c>
      <c r="F469" s="196">
        <v>6.93</v>
      </c>
      <c r="G469" s="196">
        <v>17.399999999999999</v>
      </c>
    </row>
    <row r="470" spans="1:7" ht="15" customHeight="1" x14ac:dyDescent="0.3">
      <c r="A470" s="189" t="s">
        <v>359</v>
      </c>
      <c r="B470" s="193" t="str">
        <f t="shared" si="11"/>
        <v>Superfície</v>
      </c>
      <c r="C470" s="196">
        <v>48.9</v>
      </c>
      <c r="D470" s="196">
        <v>7.2</v>
      </c>
      <c r="E470" s="196">
        <v>77.5</v>
      </c>
      <c r="F470" s="196">
        <v>7.11</v>
      </c>
      <c r="G470" s="196">
        <v>18.600000000000001</v>
      </c>
    </row>
    <row r="471" spans="1:7" ht="15" customHeight="1" x14ac:dyDescent="0.3">
      <c r="A471" s="189" t="s">
        <v>359</v>
      </c>
      <c r="B471" s="190" t="str">
        <f t="shared" si="11"/>
        <v>Prof_I</v>
      </c>
      <c r="C471" s="196">
        <v>48.9</v>
      </c>
      <c r="D471" s="196">
        <v>7</v>
      </c>
      <c r="E471" s="196">
        <v>75.400000000000006</v>
      </c>
      <c r="F471" s="196">
        <v>6.94</v>
      </c>
      <c r="G471" s="196">
        <v>18.5</v>
      </c>
    </row>
    <row r="472" spans="1:7" ht="15" customHeight="1" x14ac:dyDescent="0.3">
      <c r="A472" s="189" t="s">
        <v>359</v>
      </c>
      <c r="B472" s="190" t="str">
        <f t="shared" si="11"/>
        <v>Prof_II</v>
      </c>
      <c r="C472" s="196">
        <v>48.8</v>
      </c>
      <c r="D472" s="196">
        <v>7</v>
      </c>
      <c r="E472" s="196">
        <v>75.099999999999994</v>
      </c>
      <c r="F472" s="196">
        <v>6.93</v>
      </c>
      <c r="G472" s="196">
        <v>18.399999999999999</v>
      </c>
    </row>
    <row r="473" spans="1:7" ht="15" customHeight="1" x14ac:dyDescent="0.3">
      <c r="A473" s="189" t="s">
        <v>359</v>
      </c>
      <c r="B473" s="190" t="str">
        <f t="shared" si="11"/>
        <v>Prof_III</v>
      </c>
      <c r="C473" s="196">
        <v>48.9</v>
      </c>
      <c r="D473" s="196">
        <v>7</v>
      </c>
      <c r="E473" s="196">
        <v>75</v>
      </c>
      <c r="F473" s="196">
        <v>6.97</v>
      </c>
      <c r="G473" s="196">
        <v>18.399999999999999</v>
      </c>
    </row>
    <row r="474" spans="1:7" ht="15" customHeight="1" x14ac:dyDescent="0.3">
      <c r="A474" s="189" t="s">
        <v>359</v>
      </c>
      <c r="B474" s="190" t="str">
        <f t="shared" si="11"/>
        <v>Prof_IV</v>
      </c>
      <c r="C474" s="196">
        <v>48.8</v>
      </c>
      <c r="D474" s="196">
        <v>7</v>
      </c>
      <c r="E474" s="196">
        <v>75</v>
      </c>
      <c r="F474" s="196">
        <v>7</v>
      </c>
      <c r="G474" s="196">
        <v>18.399999999999999</v>
      </c>
    </row>
    <row r="475" spans="1:7" ht="15" customHeight="1" x14ac:dyDescent="0.3">
      <c r="A475" s="189" t="s">
        <v>360</v>
      </c>
      <c r="B475" s="193" t="str">
        <f t="shared" si="11"/>
        <v>Superfície</v>
      </c>
      <c r="C475" s="196">
        <v>49.7</v>
      </c>
      <c r="D475" s="196">
        <v>7.1</v>
      </c>
      <c r="E475" s="196">
        <v>84.4</v>
      </c>
      <c r="F475" s="196">
        <v>7.13</v>
      </c>
      <c r="G475" s="196">
        <v>23.7</v>
      </c>
    </row>
    <row r="476" spans="1:7" ht="15" customHeight="1" x14ac:dyDescent="0.3">
      <c r="A476" s="189" t="s">
        <v>360</v>
      </c>
      <c r="B476" s="190" t="str">
        <f t="shared" si="11"/>
        <v>Prof_I</v>
      </c>
      <c r="C476" s="196">
        <v>49.4</v>
      </c>
      <c r="D476" s="196">
        <v>7.1</v>
      </c>
      <c r="E476" s="196">
        <v>78.7</v>
      </c>
      <c r="F476" s="196">
        <v>6.84</v>
      </c>
      <c r="G476" s="196">
        <v>20.2</v>
      </c>
    </row>
    <row r="477" spans="1:7" ht="15" customHeight="1" x14ac:dyDescent="0.3">
      <c r="A477" s="189" t="s">
        <v>360</v>
      </c>
      <c r="B477" s="190" t="str">
        <f t="shared" si="11"/>
        <v>Prof_II</v>
      </c>
      <c r="C477" s="196">
        <v>49.4</v>
      </c>
      <c r="D477" s="196">
        <v>7</v>
      </c>
      <c r="E477" s="196">
        <v>78.2</v>
      </c>
      <c r="F477" s="196">
        <v>6.94</v>
      </c>
      <c r="G477" s="196">
        <v>20.2</v>
      </c>
    </row>
    <row r="478" spans="1:7" ht="15" customHeight="1" x14ac:dyDescent="0.3">
      <c r="A478" s="189" t="s">
        <v>360</v>
      </c>
      <c r="B478" s="190" t="str">
        <f t="shared" si="11"/>
        <v>Prof_III</v>
      </c>
      <c r="C478" s="196">
        <v>49.4</v>
      </c>
      <c r="D478" s="196">
        <v>6.8</v>
      </c>
      <c r="E478" s="196">
        <v>75.900000000000006</v>
      </c>
      <c r="F478" s="196">
        <v>7.05</v>
      </c>
      <c r="G478" s="196">
        <v>20.2</v>
      </c>
    </row>
    <row r="479" spans="1:7" ht="15" customHeight="1" x14ac:dyDescent="0.3">
      <c r="A479" s="189" t="s">
        <v>360</v>
      </c>
      <c r="B479" s="190" t="str">
        <f t="shared" si="11"/>
        <v>Prof_IV</v>
      </c>
      <c r="C479" s="196">
        <v>49.7</v>
      </c>
      <c r="D479" s="196">
        <v>6.7</v>
      </c>
      <c r="E479" s="196">
        <v>75.400000000000006</v>
      </c>
      <c r="F479" s="196">
        <v>7.1</v>
      </c>
      <c r="G479" s="196">
        <v>20.2</v>
      </c>
    </row>
    <row r="480" spans="1:7" ht="15" customHeight="1" x14ac:dyDescent="0.3">
      <c r="A480" s="189" t="s">
        <v>361</v>
      </c>
      <c r="B480" s="193" t="str">
        <f t="shared" si="11"/>
        <v>Superfície</v>
      </c>
      <c r="C480" s="196">
        <v>43.8</v>
      </c>
      <c r="D480" s="196">
        <v>6.3</v>
      </c>
      <c r="E480" s="196">
        <v>74.8</v>
      </c>
      <c r="F480" s="196">
        <v>6.8</v>
      </c>
      <c r="G480" s="196">
        <v>23.6</v>
      </c>
    </row>
    <row r="481" spans="1:7" ht="15" customHeight="1" x14ac:dyDescent="0.3">
      <c r="A481" s="189" t="s">
        <v>361</v>
      </c>
      <c r="B481" s="190" t="str">
        <f t="shared" si="11"/>
        <v>Prof_I</v>
      </c>
      <c r="C481" s="196">
        <v>43.8</v>
      </c>
      <c r="D481" s="196">
        <v>6.1</v>
      </c>
      <c r="E481" s="196">
        <v>71.2</v>
      </c>
      <c r="F481" s="196">
        <v>6.8</v>
      </c>
      <c r="G481" s="196">
        <v>22.7</v>
      </c>
    </row>
    <row r="482" spans="1:7" ht="15" customHeight="1" x14ac:dyDescent="0.3">
      <c r="A482" s="189" t="s">
        <v>361</v>
      </c>
      <c r="B482" s="190" t="str">
        <f t="shared" si="11"/>
        <v>Prof_II</v>
      </c>
      <c r="C482" s="196">
        <v>43.8</v>
      </c>
      <c r="D482" s="196">
        <v>6.1</v>
      </c>
      <c r="E482" s="196">
        <v>71.2</v>
      </c>
      <c r="F482" s="196">
        <v>6.81</v>
      </c>
      <c r="G482" s="196">
        <v>22.7</v>
      </c>
    </row>
    <row r="483" spans="1:7" ht="15" customHeight="1" x14ac:dyDescent="0.3">
      <c r="A483" s="189" t="s">
        <v>361</v>
      </c>
      <c r="B483" s="190" t="str">
        <f t="shared" si="11"/>
        <v>Prof_III</v>
      </c>
      <c r="C483" s="196">
        <v>43.9</v>
      </c>
      <c r="D483" s="196">
        <v>6.1</v>
      </c>
      <c r="E483" s="196">
        <v>70.900000000000006</v>
      </c>
      <c r="F483" s="196">
        <v>6.9</v>
      </c>
      <c r="G483" s="196">
        <v>22.7</v>
      </c>
    </row>
    <row r="484" spans="1:7" ht="15" customHeight="1" x14ac:dyDescent="0.3">
      <c r="A484" s="189" t="s">
        <v>361</v>
      </c>
      <c r="B484" s="190" t="str">
        <f t="shared" si="11"/>
        <v>Prof_IV</v>
      </c>
      <c r="C484" s="196">
        <v>44.3</v>
      </c>
      <c r="D484" s="196">
        <v>6.1</v>
      </c>
      <c r="E484" s="196">
        <v>70.900000000000006</v>
      </c>
      <c r="F484" s="196">
        <v>7.24</v>
      </c>
      <c r="G484" s="196">
        <v>22.7</v>
      </c>
    </row>
    <row r="485" spans="1:7" ht="15" customHeight="1" x14ac:dyDescent="0.3">
      <c r="A485" s="189" t="s">
        <v>362</v>
      </c>
      <c r="B485" s="193" t="str">
        <f t="shared" si="11"/>
        <v>Superfície</v>
      </c>
      <c r="C485" s="196">
        <v>42.7</v>
      </c>
      <c r="D485" s="196">
        <v>5.6</v>
      </c>
      <c r="E485" s="196">
        <v>67.599999999999994</v>
      </c>
      <c r="F485" s="196">
        <v>7.1</v>
      </c>
      <c r="G485" s="196">
        <v>23.8</v>
      </c>
    </row>
    <row r="486" spans="1:7" ht="15" customHeight="1" x14ac:dyDescent="0.3">
      <c r="A486" s="189" t="s">
        <v>362</v>
      </c>
      <c r="B486" s="190" t="str">
        <f t="shared" si="11"/>
        <v>Prof_I</v>
      </c>
      <c r="C486" s="196">
        <v>42.7</v>
      </c>
      <c r="D486" s="196">
        <v>5.6</v>
      </c>
      <c r="E486" s="196">
        <v>67.5</v>
      </c>
      <c r="F486" s="196">
        <v>6.61</v>
      </c>
      <c r="G486" s="196">
        <v>23.6</v>
      </c>
    </row>
    <row r="487" spans="1:7" ht="15" customHeight="1" x14ac:dyDescent="0.3">
      <c r="A487" s="189" t="s">
        <v>362</v>
      </c>
      <c r="B487" s="190" t="str">
        <f t="shared" si="11"/>
        <v>Prof_II</v>
      </c>
      <c r="C487" s="196">
        <v>42.7</v>
      </c>
      <c r="D487" s="196">
        <v>5.6</v>
      </c>
      <c r="E487" s="196">
        <v>66.900000000000006</v>
      </c>
      <c r="F487" s="196">
        <v>6.61</v>
      </c>
      <c r="G487" s="196">
        <v>23.4</v>
      </c>
    </row>
    <row r="488" spans="1:7" ht="15" customHeight="1" x14ac:dyDescent="0.3">
      <c r="A488" s="189" t="s">
        <v>362</v>
      </c>
      <c r="B488" s="190" t="str">
        <f t="shared" si="11"/>
        <v>Prof_III</v>
      </c>
      <c r="C488" s="196">
        <v>42.7</v>
      </c>
      <c r="D488" s="196">
        <v>5.6</v>
      </c>
      <c r="E488" s="196">
        <v>66.8</v>
      </c>
      <c r="F488" s="196">
        <v>6.69</v>
      </c>
      <c r="G488" s="196">
        <v>23.4</v>
      </c>
    </row>
    <row r="489" spans="1:7" ht="15" customHeight="1" x14ac:dyDescent="0.3">
      <c r="A489" s="189" t="s">
        <v>362</v>
      </c>
      <c r="B489" s="190" t="str">
        <f t="shared" si="11"/>
        <v>Prof_IV</v>
      </c>
      <c r="C489" s="196">
        <v>42.9</v>
      </c>
      <c r="D489" s="196">
        <v>5.6</v>
      </c>
      <c r="E489" s="196">
        <v>66.099999999999994</v>
      </c>
      <c r="F489" s="196">
        <v>6.87</v>
      </c>
      <c r="G489" s="196">
        <v>23.9</v>
      </c>
    </row>
    <row r="490" spans="1:7" ht="15" customHeight="1" x14ac:dyDescent="0.3">
      <c r="A490" s="189" t="s">
        <v>363</v>
      </c>
      <c r="B490" s="193" t="str">
        <f t="shared" si="11"/>
        <v>Superfície</v>
      </c>
      <c r="C490" s="196">
        <v>45.2</v>
      </c>
      <c r="D490" s="196">
        <v>5.8</v>
      </c>
      <c r="E490" s="196">
        <v>70.7</v>
      </c>
      <c r="F490" s="196">
        <v>7.15</v>
      </c>
      <c r="G490" s="196">
        <v>25.4</v>
      </c>
    </row>
    <row r="491" spans="1:7" ht="15" customHeight="1" x14ac:dyDescent="0.3">
      <c r="A491" s="189" t="s">
        <v>363</v>
      </c>
      <c r="B491" s="190" t="str">
        <f t="shared" si="11"/>
        <v>Prof_I</v>
      </c>
      <c r="C491" s="196">
        <v>45.8</v>
      </c>
      <c r="D491" s="196">
        <v>5.8</v>
      </c>
      <c r="E491" s="196">
        <v>70.7</v>
      </c>
      <c r="F491" s="196">
        <v>6.91</v>
      </c>
      <c r="G491" s="196">
        <v>25.3</v>
      </c>
    </row>
    <row r="492" spans="1:7" ht="15" customHeight="1" x14ac:dyDescent="0.3">
      <c r="A492" s="189" t="s">
        <v>363</v>
      </c>
      <c r="B492" s="190" t="str">
        <f t="shared" si="11"/>
        <v>Prof_II</v>
      </c>
      <c r="C492" s="196">
        <v>45.8</v>
      </c>
      <c r="D492" s="196">
        <v>5.8</v>
      </c>
      <c r="E492" s="196">
        <v>70.3</v>
      </c>
      <c r="F492" s="196">
        <v>6.91</v>
      </c>
      <c r="G492" s="196">
        <v>25.3</v>
      </c>
    </row>
    <row r="493" spans="1:7" ht="15" customHeight="1" x14ac:dyDescent="0.3">
      <c r="A493" s="189" t="s">
        <v>363</v>
      </c>
      <c r="B493" s="190" t="str">
        <f t="shared" si="11"/>
        <v>Prof_III</v>
      </c>
      <c r="C493" s="196">
        <v>16</v>
      </c>
      <c r="D493" s="196">
        <v>5.7</v>
      </c>
      <c r="E493" s="196">
        <v>69.400000000000006</v>
      </c>
      <c r="F493" s="196">
        <v>6.92</v>
      </c>
      <c r="G493" s="196">
        <v>25.2</v>
      </c>
    </row>
    <row r="494" spans="1:7" ht="15" customHeight="1" x14ac:dyDescent="0.3">
      <c r="A494" s="189" t="s">
        <v>363</v>
      </c>
      <c r="B494" s="190" t="str">
        <f t="shared" si="11"/>
        <v>Prof_IV</v>
      </c>
      <c r="C494" s="196">
        <v>48.4</v>
      </c>
      <c r="D494" s="196">
        <v>5.7</v>
      </c>
      <c r="E494" s="196">
        <v>69.099999999999994</v>
      </c>
      <c r="F494" s="196">
        <v>6.97</v>
      </c>
      <c r="G494" s="196">
        <v>24.8</v>
      </c>
    </row>
    <row r="495" spans="1:7" ht="15" customHeight="1" x14ac:dyDescent="0.3">
      <c r="A495" s="189" t="s">
        <v>364</v>
      </c>
      <c r="B495" s="193" t="str">
        <f t="shared" si="11"/>
        <v>Superfície</v>
      </c>
      <c r="C495" s="196">
        <v>47</v>
      </c>
      <c r="D495" s="196">
        <v>7.1</v>
      </c>
      <c r="E495" s="196">
        <v>88</v>
      </c>
      <c r="F495" s="196">
        <v>7.15</v>
      </c>
      <c r="G495" s="196">
        <v>25.9</v>
      </c>
    </row>
    <row r="496" spans="1:7" ht="15" customHeight="1" x14ac:dyDescent="0.3">
      <c r="A496" s="189" t="s">
        <v>364</v>
      </c>
      <c r="B496" s="190" t="str">
        <f t="shared" si="11"/>
        <v>Prof_I</v>
      </c>
      <c r="C496" s="196">
        <v>47</v>
      </c>
      <c r="D496" s="196">
        <v>6.6</v>
      </c>
      <c r="E496" s="196">
        <v>79.7</v>
      </c>
      <c r="F496" s="196">
        <v>7.01</v>
      </c>
      <c r="G496" s="196">
        <v>24.9</v>
      </c>
    </row>
    <row r="497" spans="1:7" ht="15" customHeight="1" x14ac:dyDescent="0.3">
      <c r="A497" s="189" t="s">
        <v>364</v>
      </c>
      <c r="B497" s="190" t="str">
        <f t="shared" si="11"/>
        <v>Prof_II</v>
      </c>
      <c r="C497" s="196">
        <v>47</v>
      </c>
      <c r="D497" s="196">
        <v>6.6</v>
      </c>
      <c r="E497" s="196">
        <v>80.099999999999994</v>
      </c>
      <c r="F497" s="196">
        <v>7.03</v>
      </c>
      <c r="G497" s="196">
        <v>24.9</v>
      </c>
    </row>
    <row r="498" spans="1:7" ht="15" customHeight="1" x14ac:dyDescent="0.3">
      <c r="A498" s="189" t="s">
        <v>364</v>
      </c>
      <c r="B498" s="190" t="str">
        <f t="shared" si="11"/>
        <v>Prof_III</v>
      </c>
      <c r="C498" s="196">
        <v>47</v>
      </c>
      <c r="D498" s="196">
        <v>6.7</v>
      </c>
      <c r="E498" s="196">
        <v>81.7</v>
      </c>
      <c r="F498" s="196">
        <v>7.06</v>
      </c>
      <c r="G498" s="196">
        <v>24.9</v>
      </c>
    </row>
    <row r="499" spans="1:7" ht="15" customHeight="1" x14ac:dyDescent="0.3">
      <c r="A499" s="189" t="s">
        <v>364</v>
      </c>
      <c r="B499" s="190" t="str">
        <f t="shared" si="11"/>
        <v>Prof_IV</v>
      </c>
      <c r="C499" s="196">
        <v>47</v>
      </c>
      <c r="D499" s="196">
        <v>6.8</v>
      </c>
      <c r="E499" s="196">
        <v>82.7</v>
      </c>
      <c r="F499" s="196">
        <v>7.09</v>
      </c>
      <c r="G499" s="196">
        <v>24.9</v>
      </c>
    </row>
    <row r="500" spans="1:7" ht="15" customHeight="1" x14ac:dyDescent="0.3">
      <c r="A500" s="189" t="s">
        <v>365</v>
      </c>
      <c r="B500" s="193" t="str">
        <f t="shared" si="11"/>
        <v>Superfície</v>
      </c>
      <c r="C500" s="196">
        <v>51</v>
      </c>
      <c r="D500" s="196">
        <v>7.6</v>
      </c>
      <c r="E500" s="196">
        <v>93</v>
      </c>
      <c r="F500" s="196">
        <v>7.13</v>
      </c>
      <c r="G500" s="196">
        <v>25.3</v>
      </c>
    </row>
    <row r="501" spans="1:7" ht="15" customHeight="1" x14ac:dyDescent="0.3">
      <c r="A501" s="189" t="s">
        <v>365</v>
      </c>
      <c r="B501" s="190" t="str">
        <f t="shared" si="11"/>
        <v>Prof_I</v>
      </c>
      <c r="C501" s="196">
        <v>51.2</v>
      </c>
      <c r="D501" s="196">
        <v>7</v>
      </c>
      <c r="E501" s="196">
        <v>87.9</v>
      </c>
      <c r="F501" s="196">
        <v>7.1</v>
      </c>
      <c r="G501" s="196">
        <v>24.3</v>
      </c>
    </row>
    <row r="502" spans="1:7" ht="15" customHeight="1" x14ac:dyDescent="0.3">
      <c r="A502" s="189" t="s">
        <v>365</v>
      </c>
      <c r="B502" s="190" t="str">
        <f t="shared" si="11"/>
        <v>Prof_II</v>
      </c>
      <c r="C502" s="196">
        <v>51.4</v>
      </c>
      <c r="D502" s="196">
        <v>6.9</v>
      </c>
      <c r="E502" s="196">
        <v>85.5</v>
      </c>
      <c r="F502" s="196">
        <v>6.94</v>
      </c>
      <c r="G502" s="196">
        <v>24.3</v>
      </c>
    </row>
    <row r="503" spans="1:7" ht="15" customHeight="1" x14ac:dyDescent="0.3">
      <c r="A503" s="189" t="s">
        <v>365</v>
      </c>
      <c r="B503" s="190" t="str">
        <f t="shared" si="11"/>
        <v>Prof_III</v>
      </c>
      <c r="C503" s="196">
        <v>51.3</v>
      </c>
      <c r="D503" s="196">
        <v>6.7</v>
      </c>
      <c r="E503" s="196">
        <v>80</v>
      </c>
      <c r="F503" s="196">
        <v>6.96</v>
      </c>
      <c r="G503" s="196">
        <v>24.1</v>
      </c>
    </row>
    <row r="504" spans="1:7" ht="15" customHeight="1" x14ac:dyDescent="0.3">
      <c r="A504" s="189" t="s">
        <v>365</v>
      </c>
      <c r="B504" s="190" t="str">
        <f t="shared" si="11"/>
        <v>Prof_IV</v>
      </c>
      <c r="C504" s="196">
        <v>49.9</v>
      </c>
      <c r="D504" s="196">
        <v>6.5</v>
      </c>
      <c r="E504" s="196">
        <v>77.599999999999994</v>
      </c>
      <c r="F504" s="196">
        <v>7.06</v>
      </c>
      <c r="G504" s="196">
        <v>23.7</v>
      </c>
    </row>
    <row r="505" spans="1:7" ht="15" customHeight="1" x14ac:dyDescent="0.3">
      <c r="A505" s="189" t="s">
        <v>366</v>
      </c>
      <c r="B505" s="193" t="str">
        <f t="shared" si="11"/>
        <v>Superfície</v>
      </c>
      <c r="C505" s="196">
        <v>50.1</v>
      </c>
      <c r="D505" s="196">
        <v>5.6</v>
      </c>
      <c r="E505" s="196">
        <v>65.5</v>
      </c>
      <c r="F505" s="196">
        <v>7.1</v>
      </c>
      <c r="G505" s="196">
        <v>23.6</v>
      </c>
    </row>
    <row r="506" spans="1:7" ht="15" customHeight="1" x14ac:dyDescent="0.3">
      <c r="A506" s="189" t="s">
        <v>366</v>
      </c>
      <c r="B506" s="190" t="str">
        <f t="shared" si="11"/>
        <v>Prof_I</v>
      </c>
      <c r="C506" s="196">
        <v>50.1</v>
      </c>
      <c r="D506" s="196">
        <v>5.5</v>
      </c>
      <c r="E506" s="196">
        <v>64.3</v>
      </c>
      <c r="F506" s="196">
        <v>6.9</v>
      </c>
      <c r="G506" s="196">
        <v>23.5</v>
      </c>
    </row>
    <row r="507" spans="1:7" ht="15" customHeight="1" x14ac:dyDescent="0.3">
      <c r="A507" s="189" t="s">
        <v>366</v>
      </c>
      <c r="B507" s="190" t="str">
        <f t="shared" si="11"/>
        <v>Prof_II</v>
      </c>
      <c r="C507" s="196">
        <v>50.1</v>
      </c>
      <c r="D507" s="196">
        <v>5.3</v>
      </c>
      <c r="E507" s="196">
        <v>62.9</v>
      </c>
      <c r="F507" s="196">
        <v>6.96</v>
      </c>
      <c r="G507" s="196">
        <v>23.4</v>
      </c>
    </row>
    <row r="508" spans="1:7" ht="15" customHeight="1" x14ac:dyDescent="0.3">
      <c r="A508" s="189" t="s">
        <v>366</v>
      </c>
      <c r="B508" s="190" t="str">
        <f t="shared" si="11"/>
        <v>Prof_III</v>
      </c>
      <c r="C508" s="196">
        <v>50.1</v>
      </c>
      <c r="D508" s="196">
        <v>5.3</v>
      </c>
      <c r="E508" s="196">
        <v>62.8</v>
      </c>
      <c r="F508" s="196">
        <v>6.96</v>
      </c>
      <c r="G508" s="196">
        <v>23.4</v>
      </c>
    </row>
    <row r="509" spans="1:7" ht="15" customHeight="1" x14ac:dyDescent="0.3">
      <c r="A509" s="189" t="s">
        <v>366</v>
      </c>
      <c r="B509" s="190" t="str">
        <f t="shared" si="11"/>
        <v>Prof_IV</v>
      </c>
      <c r="C509" s="196">
        <v>50.1</v>
      </c>
      <c r="D509" s="196">
        <v>6.1</v>
      </c>
      <c r="E509" s="196">
        <v>70.900000000000006</v>
      </c>
      <c r="F509" s="196">
        <v>7.02</v>
      </c>
      <c r="G509" s="196">
        <v>22.7</v>
      </c>
    </row>
    <row r="510" spans="1:7" ht="15" customHeight="1" x14ac:dyDescent="0.3">
      <c r="A510" s="194" t="s">
        <v>367</v>
      </c>
      <c r="B510" s="193" t="str">
        <f t="shared" si="11"/>
        <v>Superfície</v>
      </c>
      <c r="C510" s="196">
        <v>53.2</v>
      </c>
      <c r="D510" s="196">
        <v>8.6</v>
      </c>
      <c r="E510" s="196">
        <v>93.4</v>
      </c>
      <c r="F510" s="196">
        <v>7.11</v>
      </c>
      <c r="G510" s="196">
        <v>19.600000000000001</v>
      </c>
    </row>
    <row r="511" spans="1:7" ht="15" customHeight="1" x14ac:dyDescent="0.3">
      <c r="A511" s="194" t="s">
        <v>367</v>
      </c>
      <c r="B511" s="190" t="str">
        <f t="shared" si="11"/>
        <v>Prof_I</v>
      </c>
      <c r="C511" s="196">
        <v>53.2</v>
      </c>
      <c r="D511" s="196">
        <v>8.4</v>
      </c>
      <c r="E511" s="196">
        <v>89.8</v>
      </c>
      <c r="F511" s="196">
        <v>7.06</v>
      </c>
      <c r="G511" s="196">
        <v>19.600000000000001</v>
      </c>
    </row>
    <row r="512" spans="1:7" ht="15" customHeight="1" x14ac:dyDescent="0.3">
      <c r="A512" s="194" t="s">
        <v>367</v>
      </c>
      <c r="B512" s="190" t="str">
        <f t="shared" si="11"/>
        <v>Prof_II</v>
      </c>
      <c r="C512" s="196">
        <v>53.2</v>
      </c>
      <c r="D512" s="196">
        <v>8</v>
      </c>
      <c r="E512" s="196">
        <v>87</v>
      </c>
      <c r="F512" s="196">
        <v>7.05</v>
      </c>
      <c r="G512" s="196">
        <v>19.600000000000001</v>
      </c>
    </row>
    <row r="513" spans="1:7" ht="15" customHeight="1" x14ac:dyDescent="0.3">
      <c r="A513" s="194" t="s">
        <v>367</v>
      </c>
      <c r="B513" s="190" t="str">
        <f t="shared" si="11"/>
        <v>Prof_III</v>
      </c>
      <c r="C513" s="196">
        <v>53.2</v>
      </c>
      <c r="D513" s="196">
        <v>8</v>
      </c>
      <c r="E513" s="196">
        <v>85.9</v>
      </c>
      <c r="F513" s="196">
        <v>7.08</v>
      </c>
      <c r="G513" s="196">
        <v>19.600000000000001</v>
      </c>
    </row>
    <row r="514" spans="1:7" ht="15" customHeight="1" x14ac:dyDescent="0.3">
      <c r="A514" s="194" t="s">
        <v>367</v>
      </c>
      <c r="B514" s="190" t="str">
        <f t="shared" si="11"/>
        <v>Prof_IV</v>
      </c>
      <c r="C514" s="196">
        <v>53.3</v>
      </c>
      <c r="D514" s="196">
        <v>8</v>
      </c>
      <c r="E514" s="196">
        <v>85.4</v>
      </c>
      <c r="F514" s="196">
        <v>7.13</v>
      </c>
      <c r="G514" s="196">
        <v>19.399999999999999</v>
      </c>
    </row>
    <row r="515" spans="1:7" ht="15" customHeight="1" x14ac:dyDescent="0.3">
      <c r="A515" s="194" t="s">
        <v>368</v>
      </c>
      <c r="B515" s="193" t="str">
        <f t="shared" si="11"/>
        <v>Superfície</v>
      </c>
      <c r="C515" s="196">
        <v>47.7</v>
      </c>
      <c r="D515" s="196">
        <v>7</v>
      </c>
      <c r="E515" s="196">
        <v>72.3</v>
      </c>
      <c r="F515" s="196">
        <v>6.96</v>
      </c>
      <c r="G515" s="196">
        <v>17.399999999999999</v>
      </c>
    </row>
    <row r="516" spans="1:7" ht="15" customHeight="1" x14ac:dyDescent="0.3">
      <c r="A516" s="194" t="s">
        <v>368</v>
      </c>
      <c r="B516" s="190" t="str">
        <f t="shared" si="11"/>
        <v>Prof_I</v>
      </c>
      <c r="C516" s="196">
        <v>47.7</v>
      </c>
      <c r="D516" s="196">
        <v>6.9</v>
      </c>
      <c r="E516" s="196">
        <v>71.8</v>
      </c>
      <c r="F516" s="196">
        <v>6.96</v>
      </c>
      <c r="G516" s="196">
        <v>17.3</v>
      </c>
    </row>
    <row r="517" spans="1:7" ht="15" customHeight="1" x14ac:dyDescent="0.3">
      <c r="A517" s="194" t="s">
        <v>368</v>
      </c>
      <c r="B517" s="190" t="str">
        <f t="shared" si="11"/>
        <v>Prof_II</v>
      </c>
      <c r="C517" s="196">
        <v>47.7</v>
      </c>
      <c r="D517" s="196">
        <v>6.8</v>
      </c>
      <c r="E517" s="196">
        <v>70.7</v>
      </c>
      <c r="F517" s="196">
        <v>6.96</v>
      </c>
      <c r="G517" s="196">
        <v>17.3</v>
      </c>
    </row>
    <row r="518" spans="1:7" ht="15" customHeight="1" x14ac:dyDescent="0.3">
      <c r="A518" s="194" t="s">
        <v>368</v>
      </c>
      <c r="B518" s="190" t="str">
        <f t="shared" si="11"/>
        <v>Prof_III</v>
      </c>
      <c r="C518" s="196">
        <v>47.7</v>
      </c>
      <c r="D518" s="196">
        <v>6.8</v>
      </c>
      <c r="E518" s="196">
        <v>70.400000000000006</v>
      </c>
      <c r="F518" s="196">
        <v>6.98</v>
      </c>
      <c r="G518" s="196">
        <v>17.3</v>
      </c>
    </row>
    <row r="519" spans="1:7" ht="15" customHeight="1" x14ac:dyDescent="0.3">
      <c r="A519" s="194" t="s">
        <v>368</v>
      </c>
      <c r="B519" s="190" t="str">
        <f t="shared" si="11"/>
        <v>Prof_IV</v>
      </c>
      <c r="C519" s="196">
        <v>47.9</v>
      </c>
      <c r="D519" s="196">
        <v>6.8</v>
      </c>
      <c r="E519" s="196">
        <v>70.400000000000006</v>
      </c>
      <c r="F519" s="196">
        <v>7</v>
      </c>
      <c r="G519" s="196">
        <v>17.3</v>
      </c>
    </row>
    <row r="520" spans="1:7" ht="15" customHeight="1" x14ac:dyDescent="0.3">
      <c r="A520" s="194" t="s">
        <v>369</v>
      </c>
      <c r="B520" s="193" t="str">
        <f t="shared" si="11"/>
        <v>Superfície</v>
      </c>
      <c r="C520" s="196">
        <v>47.5</v>
      </c>
      <c r="D520" s="196">
        <v>7.1</v>
      </c>
      <c r="E520" s="196">
        <v>74</v>
      </c>
      <c r="F520" s="196">
        <v>7.1</v>
      </c>
      <c r="G520" s="196">
        <v>17.5</v>
      </c>
    </row>
    <row r="521" spans="1:7" ht="15" customHeight="1" x14ac:dyDescent="0.3">
      <c r="A521" s="194" t="s">
        <v>369</v>
      </c>
      <c r="B521" s="190" t="str">
        <f t="shared" si="11"/>
        <v>Prof_I</v>
      </c>
      <c r="C521" s="196">
        <v>47.5</v>
      </c>
      <c r="D521" s="196">
        <v>6.7</v>
      </c>
      <c r="E521" s="196">
        <v>70.099999999999994</v>
      </c>
      <c r="F521" s="196">
        <v>6.94</v>
      </c>
      <c r="G521" s="196">
        <v>17</v>
      </c>
    </row>
    <row r="522" spans="1:7" ht="15" customHeight="1" x14ac:dyDescent="0.3">
      <c r="A522" s="194" t="s">
        <v>369</v>
      </c>
      <c r="B522" s="190" t="str">
        <f t="shared" si="11"/>
        <v>Prof_II</v>
      </c>
      <c r="C522" s="196">
        <v>47.5</v>
      </c>
      <c r="D522" s="196">
        <v>6.9</v>
      </c>
      <c r="E522" s="196">
        <v>71</v>
      </c>
      <c r="F522" s="196">
        <v>6.94</v>
      </c>
      <c r="G522" s="196">
        <v>17</v>
      </c>
    </row>
    <row r="523" spans="1:7" ht="15" customHeight="1" x14ac:dyDescent="0.3">
      <c r="A523" s="194" t="s">
        <v>369</v>
      </c>
      <c r="B523" s="190" t="str">
        <f t="shared" si="11"/>
        <v>Prof_III</v>
      </c>
      <c r="C523" s="196">
        <v>47.5</v>
      </c>
      <c r="D523" s="196">
        <v>7</v>
      </c>
      <c r="E523" s="196">
        <v>72.400000000000006</v>
      </c>
      <c r="F523" s="196">
        <v>6.94</v>
      </c>
      <c r="G523" s="196">
        <v>17</v>
      </c>
    </row>
    <row r="524" spans="1:7" ht="15" customHeight="1" x14ac:dyDescent="0.3">
      <c r="A524" s="194" t="s">
        <v>369</v>
      </c>
      <c r="B524" s="190" t="str">
        <f t="shared" si="11"/>
        <v>Prof_IV</v>
      </c>
      <c r="C524" s="196">
        <v>47.6</v>
      </c>
      <c r="D524" s="196">
        <v>7.1</v>
      </c>
      <c r="E524" s="196">
        <v>73.5</v>
      </c>
      <c r="F524" s="196">
        <v>6.94</v>
      </c>
      <c r="G524" s="196">
        <v>17</v>
      </c>
    </row>
    <row r="525" spans="1:7" ht="15" customHeight="1" x14ac:dyDescent="0.3">
      <c r="A525" s="194" t="s">
        <v>370</v>
      </c>
      <c r="B525" s="193" t="str">
        <f t="shared" si="11"/>
        <v>Superfície</v>
      </c>
      <c r="C525" s="196">
        <v>44.8</v>
      </c>
      <c r="D525" s="196">
        <v>8.6999999999999993</v>
      </c>
      <c r="E525" s="196">
        <v>96</v>
      </c>
      <c r="F525" s="196">
        <v>7.72</v>
      </c>
      <c r="G525" s="196">
        <v>19.3</v>
      </c>
    </row>
    <row r="526" spans="1:7" ht="15" customHeight="1" x14ac:dyDescent="0.3">
      <c r="A526" s="194" t="s">
        <v>370</v>
      </c>
      <c r="B526" s="190" t="str">
        <f t="shared" si="11"/>
        <v>Prof_I</v>
      </c>
      <c r="C526" s="196">
        <v>44.8</v>
      </c>
      <c r="D526" s="196">
        <v>7.7</v>
      </c>
      <c r="E526" s="196">
        <v>81.599999999999994</v>
      </c>
      <c r="F526" s="196">
        <v>7.13</v>
      </c>
      <c r="G526" s="196">
        <v>17.899999999999999</v>
      </c>
    </row>
    <row r="527" spans="1:7" ht="15" customHeight="1" x14ac:dyDescent="0.3">
      <c r="A527" s="194" t="s">
        <v>370</v>
      </c>
      <c r="B527" s="190" t="str">
        <f t="shared" si="11"/>
        <v>Prof_II</v>
      </c>
      <c r="C527" s="196">
        <v>44.8</v>
      </c>
      <c r="D527" s="196">
        <v>7.6</v>
      </c>
      <c r="E527" s="196">
        <v>79.599999999999994</v>
      </c>
      <c r="F527" s="196">
        <v>7.16</v>
      </c>
      <c r="G527" s="196">
        <v>17.7</v>
      </c>
    </row>
    <row r="528" spans="1:7" ht="15" customHeight="1" x14ac:dyDescent="0.3">
      <c r="A528" s="194" t="s">
        <v>370</v>
      </c>
      <c r="B528" s="190" t="str">
        <f t="shared" si="11"/>
        <v>Prof_III</v>
      </c>
      <c r="C528" s="196">
        <v>45</v>
      </c>
      <c r="D528" s="196">
        <v>7.2</v>
      </c>
      <c r="E528" s="196">
        <v>75.8</v>
      </c>
      <c r="F528" s="196">
        <v>7.15</v>
      </c>
      <c r="G528" s="196">
        <v>17.3</v>
      </c>
    </row>
    <row r="529" spans="1:7" ht="15" customHeight="1" x14ac:dyDescent="0.3">
      <c r="A529" s="194" t="s">
        <v>370</v>
      </c>
      <c r="B529" s="190" t="str">
        <f t="shared" si="11"/>
        <v>Prof_IV</v>
      </c>
      <c r="C529" s="196">
        <v>47</v>
      </c>
      <c r="D529" s="196">
        <v>7.2</v>
      </c>
      <c r="E529" s="196">
        <v>75.599999999999994</v>
      </c>
      <c r="F529" s="196">
        <v>7.26</v>
      </c>
      <c r="G529" s="196">
        <v>17.3</v>
      </c>
    </row>
    <row r="530" spans="1:7" ht="15" customHeight="1" x14ac:dyDescent="0.3">
      <c r="A530" s="194" t="s">
        <v>371</v>
      </c>
      <c r="B530" s="193" t="str">
        <f t="shared" si="11"/>
        <v>Superfície</v>
      </c>
      <c r="C530" s="196">
        <v>44.6</v>
      </c>
      <c r="D530" s="196">
        <v>7.5</v>
      </c>
      <c r="E530" s="196">
        <v>90.8</v>
      </c>
      <c r="F530" s="196">
        <v>7.03</v>
      </c>
      <c r="G530" s="196">
        <v>24.6</v>
      </c>
    </row>
    <row r="531" spans="1:7" ht="15" customHeight="1" x14ac:dyDescent="0.3">
      <c r="A531" s="194" t="s">
        <v>371</v>
      </c>
      <c r="B531" s="190" t="str">
        <f t="shared" si="11"/>
        <v>Prof_I</v>
      </c>
      <c r="C531" s="196">
        <v>44.3</v>
      </c>
      <c r="D531" s="196">
        <v>7.2</v>
      </c>
      <c r="E531" s="196">
        <v>80.099999999999994</v>
      </c>
      <c r="F531" s="196">
        <v>6.99</v>
      </c>
      <c r="G531" s="196">
        <v>20.3</v>
      </c>
    </row>
    <row r="532" spans="1:7" ht="15" customHeight="1" x14ac:dyDescent="0.3">
      <c r="A532" s="194" t="s">
        <v>371</v>
      </c>
      <c r="B532" s="190" t="str">
        <f t="shared" ref="B532:B595" si="12">B527</f>
        <v>Prof_II</v>
      </c>
      <c r="C532" s="196">
        <v>44</v>
      </c>
      <c r="D532" s="196">
        <v>7</v>
      </c>
      <c r="E532" s="196">
        <v>77.8</v>
      </c>
      <c r="F532" s="196">
        <v>7.03</v>
      </c>
      <c r="G532" s="196">
        <v>19.899999999999999</v>
      </c>
    </row>
    <row r="533" spans="1:7" ht="15" customHeight="1" x14ac:dyDescent="0.3">
      <c r="A533" s="194" t="s">
        <v>371</v>
      </c>
      <c r="B533" s="190" t="str">
        <f t="shared" si="12"/>
        <v>Prof_III</v>
      </c>
      <c r="C533" s="196">
        <v>44.1</v>
      </c>
      <c r="D533" s="196">
        <v>6.8</v>
      </c>
      <c r="E533" s="196">
        <v>74.7</v>
      </c>
      <c r="F533" s="196">
        <v>6.91</v>
      </c>
      <c r="G533" s="196">
        <v>19.600000000000001</v>
      </c>
    </row>
    <row r="534" spans="1:7" ht="15" customHeight="1" x14ac:dyDescent="0.3">
      <c r="A534" s="194" t="s">
        <v>371</v>
      </c>
      <c r="B534" s="190" t="str">
        <f t="shared" si="12"/>
        <v>Prof_IV</v>
      </c>
      <c r="C534" s="196">
        <v>44.2</v>
      </c>
      <c r="D534" s="196">
        <v>6.7</v>
      </c>
      <c r="E534" s="196">
        <v>74.3</v>
      </c>
      <c r="F534" s="196">
        <v>6.97</v>
      </c>
      <c r="G534" s="196">
        <v>19.600000000000001</v>
      </c>
    </row>
    <row r="535" spans="1:7" ht="15" customHeight="1" x14ac:dyDescent="0.3">
      <c r="A535" s="194" t="s">
        <v>372</v>
      </c>
      <c r="B535" s="193" t="str">
        <f t="shared" si="12"/>
        <v>Superfície</v>
      </c>
      <c r="C535" s="196">
        <v>45.4</v>
      </c>
      <c r="D535" s="196">
        <v>6.6</v>
      </c>
      <c r="E535" s="196">
        <v>75.3</v>
      </c>
      <c r="F535" s="196">
        <v>7.06</v>
      </c>
      <c r="G535" s="196">
        <v>21.7</v>
      </c>
    </row>
    <row r="536" spans="1:7" ht="15" customHeight="1" x14ac:dyDescent="0.3">
      <c r="A536" s="194" t="s">
        <v>372</v>
      </c>
      <c r="B536" s="190" t="str">
        <f t="shared" si="12"/>
        <v>Prof_I</v>
      </c>
      <c r="C536" s="196">
        <v>45.4</v>
      </c>
      <c r="D536" s="196">
        <v>6.5</v>
      </c>
      <c r="E536" s="196">
        <v>74.8</v>
      </c>
      <c r="F536" s="196">
        <v>6.87</v>
      </c>
      <c r="G536" s="196">
        <v>21.7</v>
      </c>
    </row>
    <row r="537" spans="1:7" ht="15" customHeight="1" x14ac:dyDescent="0.3">
      <c r="A537" s="194" t="s">
        <v>372</v>
      </c>
      <c r="B537" s="190" t="str">
        <f t="shared" si="12"/>
        <v>Prof_II</v>
      </c>
      <c r="C537" s="196">
        <v>45.4</v>
      </c>
      <c r="D537" s="196">
        <v>6.5</v>
      </c>
      <c r="E537" s="196">
        <v>74.400000000000006</v>
      </c>
      <c r="F537" s="196">
        <v>6.88</v>
      </c>
      <c r="G537" s="196">
        <v>21.7</v>
      </c>
    </row>
    <row r="538" spans="1:7" ht="15" customHeight="1" x14ac:dyDescent="0.3">
      <c r="A538" s="194" t="s">
        <v>372</v>
      </c>
      <c r="B538" s="190" t="str">
        <f t="shared" si="12"/>
        <v>Prof_III</v>
      </c>
      <c r="C538" s="196">
        <v>45.4</v>
      </c>
      <c r="D538" s="196">
        <v>6.5</v>
      </c>
      <c r="E538" s="196">
        <v>74.400000000000006</v>
      </c>
      <c r="F538" s="196">
        <v>6.9</v>
      </c>
      <c r="G538" s="196">
        <v>21.7</v>
      </c>
    </row>
    <row r="539" spans="1:7" ht="15" customHeight="1" x14ac:dyDescent="0.3">
      <c r="A539" s="194" t="s">
        <v>372</v>
      </c>
      <c r="B539" s="190" t="str">
        <f t="shared" si="12"/>
        <v>Prof_IV</v>
      </c>
      <c r="C539" s="196">
        <v>45.4</v>
      </c>
      <c r="D539" s="196">
        <v>6.5</v>
      </c>
      <c r="E539" s="196">
        <v>73.7</v>
      </c>
      <c r="F539" s="196">
        <v>6.94</v>
      </c>
      <c r="G539" s="196">
        <v>21.7</v>
      </c>
    </row>
    <row r="540" spans="1:7" ht="15" customHeight="1" x14ac:dyDescent="0.3">
      <c r="A540" s="194" t="s">
        <v>373</v>
      </c>
      <c r="B540" s="193" t="str">
        <f t="shared" si="12"/>
        <v>Superfície</v>
      </c>
      <c r="C540" s="196">
        <v>49.5</v>
      </c>
      <c r="D540" s="196">
        <v>6.7</v>
      </c>
      <c r="E540" s="196">
        <v>87</v>
      </c>
      <c r="F540" s="196">
        <v>6.89</v>
      </c>
      <c r="G540" s="196">
        <v>28.3</v>
      </c>
    </row>
    <row r="541" spans="1:7" ht="15" customHeight="1" x14ac:dyDescent="0.3">
      <c r="A541" s="194" t="s">
        <v>373</v>
      </c>
      <c r="B541" s="190" t="str">
        <f t="shared" si="12"/>
        <v>Prof_I</v>
      </c>
      <c r="C541" s="196">
        <v>49.3</v>
      </c>
      <c r="D541" s="196">
        <v>6.1</v>
      </c>
      <c r="E541" s="196">
        <v>73.2</v>
      </c>
      <c r="F541" s="196">
        <v>6.79</v>
      </c>
      <c r="G541" s="196">
        <v>24.4</v>
      </c>
    </row>
    <row r="542" spans="1:7" ht="15" customHeight="1" x14ac:dyDescent="0.3">
      <c r="A542" s="194" t="s">
        <v>373</v>
      </c>
      <c r="B542" s="190" t="str">
        <f t="shared" si="12"/>
        <v>Prof_II</v>
      </c>
      <c r="C542" s="196">
        <v>49.2</v>
      </c>
      <c r="D542" s="196">
        <v>6</v>
      </c>
      <c r="E542" s="196">
        <v>72.2</v>
      </c>
      <c r="F542" s="196">
        <v>6.73</v>
      </c>
      <c r="G542" s="196">
        <v>24.2</v>
      </c>
    </row>
    <row r="543" spans="1:7" ht="15" customHeight="1" x14ac:dyDescent="0.3">
      <c r="A543" s="194" t="s">
        <v>373</v>
      </c>
      <c r="B543" s="190" t="str">
        <f t="shared" si="12"/>
        <v>Prof_III</v>
      </c>
      <c r="C543" s="196">
        <v>49</v>
      </c>
      <c r="D543" s="196">
        <v>5.8</v>
      </c>
      <c r="E543" s="196">
        <v>69.5</v>
      </c>
      <c r="F543" s="196">
        <v>6.65</v>
      </c>
      <c r="G543" s="196">
        <v>23.9</v>
      </c>
    </row>
    <row r="544" spans="1:7" ht="15" customHeight="1" x14ac:dyDescent="0.3">
      <c r="A544" s="194" t="s">
        <v>373</v>
      </c>
      <c r="B544" s="190" t="str">
        <f t="shared" si="12"/>
        <v>Prof_IV</v>
      </c>
      <c r="C544" s="196">
        <v>49</v>
      </c>
      <c r="D544" s="196">
        <v>5.7</v>
      </c>
      <c r="E544" s="196">
        <v>67.5</v>
      </c>
      <c r="F544" s="196">
        <v>6.7</v>
      </c>
      <c r="G544" s="196">
        <v>23.7</v>
      </c>
    </row>
    <row r="545" spans="1:7" ht="15" customHeight="1" x14ac:dyDescent="0.3">
      <c r="A545" s="194" t="s">
        <v>374</v>
      </c>
      <c r="B545" s="193" t="str">
        <f t="shared" si="12"/>
        <v>Superfície</v>
      </c>
      <c r="C545" s="196">
        <v>46.5</v>
      </c>
      <c r="D545" s="196">
        <v>6.2</v>
      </c>
      <c r="E545" s="196">
        <v>76.8</v>
      </c>
      <c r="F545" s="196">
        <v>6.92</v>
      </c>
      <c r="G545" s="196">
        <v>25.9</v>
      </c>
    </row>
    <row r="546" spans="1:7" ht="15" customHeight="1" x14ac:dyDescent="0.3">
      <c r="A546" s="194" t="s">
        <v>374</v>
      </c>
      <c r="B546" s="190" t="str">
        <f t="shared" si="12"/>
        <v>Prof_I</v>
      </c>
      <c r="C546" s="196">
        <v>46.6</v>
      </c>
      <c r="D546" s="196">
        <v>6</v>
      </c>
      <c r="E546" s="196">
        <v>73.599999999999994</v>
      </c>
      <c r="F546" s="196">
        <v>6.75</v>
      </c>
      <c r="G546" s="196">
        <v>25.8</v>
      </c>
    </row>
    <row r="547" spans="1:7" ht="15" customHeight="1" x14ac:dyDescent="0.3">
      <c r="A547" s="194" t="s">
        <v>374</v>
      </c>
      <c r="B547" s="190" t="str">
        <f t="shared" si="12"/>
        <v>Prof_II</v>
      </c>
      <c r="C547" s="196">
        <v>46.7</v>
      </c>
      <c r="D547" s="196">
        <v>5.9</v>
      </c>
      <c r="E547" s="196">
        <v>73</v>
      </c>
      <c r="F547" s="196">
        <v>6.72</v>
      </c>
      <c r="G547" s="196">
        <v>25.8</v>
      </c>
    </row>
    <row r="548" spans="1:7" ht="15" customHeight="1" x14ac:dyDescent="0.3">
      <c r="A548" s="194" t="s">
        <v>374</v>
      </c>
      <c r="B548" s="190" t="str">
        <f t="shared" si="12"/>
        <v>Prof_III</v>
      </c>
      <c r="C548" s="196">
        <v>47.9</v>
      </c>
      <c r="D548" s="196">
        <v>4.0999999999999996</v>
      </c>
      <c r="E548" s="196">
        <v>50.5</v>
      </c>
      <c r="F548" s="196">
        <v>6.6</v>
      </c>
      <c r="G548" s="196">
        <v>25.1</v>
      </c>
    </row>
    <row r="549" spans="1:7" ht="15" customHeight="1" x14ac:dyDescent="0.3">
      <c r="A549" s="194" t="s">
        <v>374</v>
      </c>
      <c r="B549" s="190" t="str">
        <f t="shared" si="12"/>
        <v>Prof_IV</v>
      </c>
      <c r="C549" s="196">
        <v>52.2</v>
      </c>
      <c r="D549" s="196">
        <v>3.3</v>
      </c>
      <c r="E549" s="196">
        <v>39.299999999999997</v>
      </c>
      <c r="F549" s="196">
        <v>6.72</v>
      </c>
      <c r="G549" s="196">
        <v>24.1</v>
      </c>
    </row>
    <row r="550" spans="1:7" ht="15" customHeight="1" x14ac:dyDescent="0.3">
      <c r="A550" s="194" t="s">
        <v>375</v>
      </c>
      <c r="B550" s="193" t="str">
        <f t="shared" si="12"/>
        <v>Superfície</v>
      </c>
      <c r="C550" s="196">
        <v>47.9</v>
      </c>
      <c r="D550" s="196">
        <v>6.5</v>
      </c>
      <c r="E550" s="196">
        <v>81.900000000000006</v>
      </c>
      <c r="F550" s="196">
        <v>6.79</v>
      </c>
      <c r="G550" s="196">
        <v>26.8</v>
      </c>
    </row>
    <row r="551" spans="1:7" ht="15" customHeight="1" x14ac:dyDescent="0.3">
      <c r="A551" s="194" t="s">
        <v>375</v>
      </c>
      <c r="B551" s="190" t="str">
        <f t="shared" si="12"/>
        <v>Prof_I</v>
      </c>
      <c r="C551" s="196">
        <v>48.1</v>
      </c>
      <c r="D551" s="196">
        <v>5.8</v>
      </c>
      <c r="E551" s="196">
        <v>72.099999999999994</v>
      </c>
      <c r="F551" s="196">
        <v>6.85</v>
      </c>
      <c r="G551" s="196">
        <v>26.6</v>
      </c>
    </row>
    <row r="552" spans="1:7" ht="15" customHeight="1" x14ac:dyDescent="0.3">
      <c r="A552" s="194" t="s">
        <v>375</v>
      </c>
      <c r="B552" s="190" t="str">
        <f t="shared" si="12"/>
        <v>Prof_II</v>
      </c>
      <c r="C552" s="196">
        <v>47.8</v>
      </c>
      <c r="D552" s="196">
        <v>4.5</v>
      </c>
      <c r="E552" s="196">
        <v>55.4</v>
      </c>
      <c r="F552" s="196">
        <v>6.74</v>
      </c>
      <c r="G552" s="196">
        <v>26.2</v>
      </c>
    </row>
    <row r="553" spans="1:7" ht="15" customHeight="1" x14ac:dyDescent="0.3">
      <c r="A553" s="194" t="s">
        <v>375</v>
      </c>
      <c r="B553" s="190" t="str">
        <f t="shared" si="12"/>
        <v>Prof_III</v>
      </c>
      <c r="C553" s="196">
        <v>48.1</v>
      </c>
      <c r="D553" s="196">
        <v>4.2</v>
      </c>
      <c r="E553" s="196">
        <v>52.2</v>
      </c>
      <c r="F553" s="196">
        <v>6.7</v>
      </c>
      <c r="G553" s="196">
        <v>26</v>
      </c>
    </row>
    <row r="554" spans="1:7" ht="15" customHeight="1" x14ac:dyDescent="0.3">
      <c r="A554" s="194" t="s">
        <v>375</v>
      </c>
      <c r="B554" s="190" t="str">
        <f t="shared" si="12"/>
        <v>Prof_IV</v>
      </c>
      <c r="C554" s="196">
        <v>52.7</v>
      </c>
      <c r="D554" s="196">
        <v>2</v>
      </c>
      <c r="E554" s="196">
        <v>23.6</v>
      </c>
      <c r="F554" s="196">
        <v>6.73</v>
      </c>
      <c r="G554" s="196">
        <v>24.8</v>
      </c>
    </row>
    <row r="555" spans="1:7" ht="15" customHeight="1" x14ac:dyDescent="0.3">
      <c r="A555" s="194" t="s">
        <v>376</v>
      </c>
      <c r="B555" s="193" t="str">
        <f t="shared" si="12"/>
        <v>Superfície</v>
      </c>
      <c r="C555" s="196">
        <v>51</v>
      </c>
      <c r="D555" s="196">
        <v>7.3</v>
      </c>
      <c r="E555" s="196">
        <v>92</v>
      </c>
      <c r="F555" s="196">
        <v>6.9</v>
      </c>
      <c r="G555" s="196">
        <v>27.5</v>
      </c>
    </row>
    <row r="556" spans="1:7" ht="15" customHeight="1" x14ac:dyDescent="0.3">
      <c r="A556" s="194" t="s">
        <v>376</v>
      </c>
      <c r="B556" s="190" t="str">
        <f t="shared" si="12"/>
        <v>Prof_I</v>
      </c>
      <c r="C556" s="196">
        <v>51.6</v>
      </c>
      <c r="D556" s="196">
        <v>6.5</v>
      </c>
      <c r="E556" s="196">
        <v>82.7</v>
      </c>
      <c r="F556" s="196">
        <v>6.93</v>
      </c>
      <c r="G556" s="196">
        <v>27</v>
      </c>
    </row>
    <row r="557" spans="1:7" ht="15" customHeight="1" x14ac:dyDescent="0.3">
      <c r="A557" s="194" t="s">
        <v>376</v>
      </c>
      <c r="B557" s="190" t="str">
        <f t="shared" si="12"/>
        <v>Prof_II</v>
      </c>
      <c r="C557" s="196">
        <v>52</v>
      </c>
      <c r="D557" s="196">
        <v>4.5</v>
      </c>
      <c r="E557" s="196">
        <v>55.6</v>
      </c>
      <c r="F557" s="196">
        <v>6.89</v>
      </c>
      <c r="G557" s="196">
        <v>26.7</v>
      </c>
    </row>
    <row r="558" spans="1:7" ht="15" customHeight="1" x14ac:dyDescent="0.3">
      <c r="A558" s="194" t="s">
        <v>376</v>
      </c>
      <c r="B558" s="190" t="str">
        <f t="shared" si="12"/>
        <v>Prof_III</v>
      </c>
      <c r="C558" s="196">
        <v>52.1</v>
      </c>
      <c r="D558" s="196">
        <v>3.8</v>
      </c>
      <c r="E558" s="196">
        <v>46.7</v>
      </c>
      <c r="F558" s="196">
        <v>6.74</v>
      </c>
      <c r="G558" s="196">
        <v>26.4</v>
      </c>
    </row>
    <row r="559" spans="1:7" ht="15" customHeight="1" x14ac:dyDescent="0.3">
      <c r="A559" s="194" t="s">
        <v>376</v>
      </c>
      <c r="B559" s="190" t="str">
        <f t="shared" si="12"/>
        <v>Prof_IV</v>
      </c>
      <c r="C559" s="196">
        <v>56.5</v>
      </c>
      <c r="D559" s="196">
        <v>1.2</v>
      </c>
      <c r="E559" s="196">
        <v>15.2</v>
      </c>
      <c r="F559" s="196">
        <v>6.65</v>
      </c>
      <c r="G559" s="196">
        <v>25.6</v>
      </c>
    </row>
    <row r="560" spans="1:7" ht="15" customHeight="1" x14ac:dyDescent="0.3">
      <c r="A560" s="194" t="s">
        <v>377</v>
      </c>
      <c r="B560" s="193" t="str">
        <f t="shared" si="12"/>
        <v>Superfície</v>
      </c>
      <c r="C560" s="196">
        <v>49</v>
      </c>
      <c r="D560" s="196">
        <v>6.6</v>
      </c>
      <c r="E560" s="196">
        <v>78.900000000000006</v>
      </c>
      <c r="F560" s="196">
        <v>6.64</v>
      </c>
      <c r="G560" s="196">
        <v>24.7</v>
      </c>
    </row>
    <row r="561" spans="1:7" ht="15" customHeight="1" x14ac:dyDescent="0.3">
      <c r="A561" s="194" t="s">
        <v>377</v>
      </c>
      <c r="B561" s="190" t="str">
        <f t="shared" si="12"/>
        <v>Prof_I</v>
      </c>
      <c r="C561" s="196">
        <v>49.1</v>
      </c>
      <c r="D561" s="196">
        <v>6</v>
      </c>
      <c r="E561" s="196">
        <v>71.400000000000006</v>
      </c>
      <c r="F561" s="196">
        <v>6.65</v>
      </c>
      <c r="G561" s="196">
        <v>24.1</v>
      </c>
    </row>
    <row r="562" spans="1:7" ht="15" customHeight="1" x14ac:dyDescent="0.3">
      <c r="A562" s="194" t="s">
        <v>377</v>
      </c>
      <c r="B562" s="190" t="str">
        <f t="shared" si="12"/>
        <v>Prof_II</v>
      </c>
      <c r="C562" s="196">
        <v>49.2</v>
      </c>
      <c r="D562" s="196">
        <v>5.8</v>
      </c>
      <c r="E562" s="196">
        <v>69.2</v>
      </c>
      <c r="F562" s="196">
        <v>6.7</v>
      </c>
      <c r="G562" s="196">
        <v>24.1</v>
      </c>
    </row>
    <row r="563" spans="1:7" ht="15" customHeight="1" x14ac:dyDescent="0.3">
      <c r="A563" s="194" t="s">
        <v>377</v>
      </c>
      <c r="B563" s="190" t="str">
        <f t="shared" si="12"/>
        <v>Prof_III</v>
      </c>
      <c r="C563" s="196">
        <v>49.3</v>
      </c>
      <c r="D563" s="196">
        <v>5.9</v>
      </c>
      <c r="E563" s="196">
        <v>70.2</v>
      </c>
      <c r="F563" s="196">
        <v>6.76</v>
      </c>
      <c r="G563" s="196">
        <v>24</v>
      </c>
    </row>
    <row r="564" spans="1:7" ht="15" customHeight="1" x14ac:dyDescent="0.3">
      <c r="A564" s="194" t="s">
        <v>377</v>
      </c>
      <c r="B564" s="190" t="str">
        <f t="shared" si="12"/>
        <v>Prof_IV</v>
      </c>
      <c r="C564" s="196">
        <v>49.7</v>
      </c>
      <c r="D564" s="196">
        <v>5.8</v>
      </c>
      <c r="E564" s="196">
        <v>69.3</v>
      </c>
      <c r="F564" s="196">
        <v>6.87</v>
      </c>
      <c r="G564" s="196">
        <v>24</v>
      </c>
    </row>
    <row r="565" spans="1:7" ht="15" customHeight="1" x14ac:dyDescent="0.3">
      <c r="A565" s="194" t="s">
        <v>378</v>
      </c>
      <c r="B565" s="193" t="str">
        <f t="shared" si="12"/>
        <v>Superfície</v>
      </c>
      <c r="C565" s="196">
        <v>50.1</v>
      </c>
      <c r="D565" s="196">
        <v>8.6999999999999993</v>
      </c>
      <c r="E565" s="196">
        <v>96</v>
      </c>
      <c r="F565" s="196">
        <v>7.07</v>
      </c>
      <c r="G565" s="196">
        <v>20.3</v>
      </c>
    </row>
    <row r="566" spans="1:7" ht="15" customHeight="1" x14ac:dyDescent="0.3">
      <c r="A566" s="194" t="s">
        <v>378</v>
      </c>
      <c r="B566" s="190" t="str">
        <f t="shared" si="12"/>
        <v>Prof_I</v>
      </c>
      <c r="C566" s="196">
        <v>50.5</v>
      </c>
      <c r="D566" s="196">
        <v>8.5</v>
      </c>
      <c r="E566" s="196">
        <v>93.5</v>
      </c>
      <c r="F566" s="196">
        <v>7.14</v>
      </c>
      <c r="G566" s="196">
        <v>20.2</v>
      </c>
    </row>
    <row r="567" spans="1:7" ht="15" customHeight="1" x14ac:dyDescent="0.3">
      <c r="A567" s="194" t="s">
        <v>378</v>
      </c>
      <c r="B567" s="190" t="str">
        <f t="shared" si="12"/>
        <v>Prof_II</v>
      </c>
      <c r="C567" s="196">
        <v>50.5</v>
      </c>
      <c r="D567" s="196">
        <v>8.5</v>
      </c>
      <c r="E567" s="196">
        <v>93.2</v>
      </c>
      <c r="F567" s="196">
        <v>7.15</v>
      </c>
      <c r="G567" s="196">
        <v>20.2</v>
      </c>
    </row>
    <row r="568" spans="1:7" ht="15" customHeight="1" x14ac:dyDescent="0.3">
      <c r="A568" s="194" t="s">
        <v>378</v>
      </c>
      <c r="B568" s="190" t="str">
        <f t="shared" si="12"/>
        <v>Prof_III</v>
      </c>
      <c r="C568" s="196">
        <v>50.7</v>
      </c>
      <c r="D568" s="196">
        <v>8.3000000000000007</v>
      </c>
      <c r="E568" s="196">
        <v>90.1</v>
      </c>
      <c r="F568" s="196">
        <v>7.17</v>
      </c>
      <c r="G568" s="196">
        <v>20.100000000000001</v>
      </c>
    </row>
    <row r="569" spans="1:7" ht="15" customHeight="1" x14ac:dyDescent="0.3">
      <c r="A569" s="194" t="s">
        <v>378</v>
      </c>
      <c r="B569" s="190" t="str">
        <f t="shared" si="12"/>
        <v>Prof_IV</v>
      </c>
      <c r="C569" s="196">
        <v>58.6</v>
      </c>
      <c r="D569" s="196">
        <v>7.5</v>
      </c>
      <c r="E569" s="196">
        <v>80.8</v>
      </c>
      <c r="F569" s="196">
        <v>7.16</v>
      </c>
      <c r="G569" s="196">
        <v>20.100000000000001</v>
      </c>
    </row>
    <row r="570" spans="1:7" ht="15" customHeight="1" x14ac:dyDescent="0.3">
      <c r="A570" s="186" t="s">
        <v>379</v>
      </c>
      <c r="B570" s="193" t="str">
        <f t="shared" si="12"/>
        <v>Superfície</v>
      </c>
      <c r="C570" s="196">
        <v>50.2</v>
      </c>
      <c r="D570" s="196">
        <v>7.1</v>
      </c>
      <c r="E570" s="196">
        <v>77.5</v>
      </c>
      <c r="F570" s="196">
        <v>6.65</v>
      </c>
      <c r="G570" s="196">
        <v>19.3</v>
      </c>
    </row>
    <row r="571" spans="1:7" ht="15" customHeight="1" x14ac:dyDescent="0.3">
      <c r="A571" s="187" t="s">
        <v>379</v>
      </c>
      <c r="B571" s="190" t="str">
        <f t="shared" si="12"/>
        <v>Prof_I</v>
      </c>
      <c r="C571" s="196">
        <v>50.1</v>
      </c>
      <c r="D571" s="196">
        <v>6.9</v>
      </c>
      <c r="E571" s="196">
        <v>74.8</v>
      </c>
      <c r="F571" s="196">
        <v>6.77</v>
      </c>
      <c r="G571" s="196">
        <v>19.2</v>
      </c>
    </row>
    <row r="572" spans="1:7" ht="15" customHeight="1" x14ac:dyDescent="0.3">
      <c r="A572" s="187" t="s">
        <v>379</v>
      </c>
      <c r="B572" s="190" t="str">
        <f t="shared" si="12"/>
        <v>Prof_II</v>
      </c>
      <c r="C572" s="196">
        <v>50.4</v>
      </c>
      <c r="D572" s="196">
        <v>6.9</v>
      </c>
      <c r="E572" s="196">
        <v>75</v>
      </c>
      <c r="F572" s="196">
        <v>6.76</v>
      </c>
      <c r="G572" s="196">
        <v>19.2</v>
      </c>
    </row>
    <row r="573" spans="1:7" ht="15" customHeight="1" x14ac:dyDescent="0.3">
      <c r="A573" s="187" t="s">
        <v>379</v>
      </c>
      <c r="B573" s="190" t="str">
        <f t="shared" si="12"/>
        <v>Prof_III</v>
      </c>
      <c r="C573" s="196">
        <v>50.1</v>
      </c>
      <c r="D573" s="196">
        <v>7.1</v>
      </c>
      <c r="E573" s="196">
        <v>76.8</v>
      </c>
      <c r="F573" s="196">
        <v>6.64</v>
      </c>
      <c r="G573" s="196">
        <v>19.100000000000001</v>
      </c>
    </row>
    <row r="574" spans="1:7" ht="15" customHeight="1" x14ac:dyDescent="0.3">
      <c r="A574" s="187" t="s">
        <v>379</v>
      </c>
      <c r="B574" s="190" t="str">
        <f t="shared" si="12"/>
        <v>Prof_IV</v>
      </c>
      <c r="C574" s="196">
        <v>50</v>
      </c>
      <c r="D574" s="196">
        <v>7.2</v>
      </c>
      <c r="E574" s="196">
        <v>78.599999999999994</v>
      </c>
      <c r="F574" s="196">
        <v>6.81</v>
      </c>
      <c r="G574" s="196">
        <v>19.2</v>
      </c>
    </row>
    <row r="575" spans="1:7" ht="15" customHeight="1" x14ac:dyDescent="0.3">
      <c r="A575" s="186" t="s">
        <v>380</v>
      </c>
      <c r="B575" s="193" t="str">
        <f t="shared" si="12"/>
        <v>Superfície</v>
      </c>
      <c r="C575" s="196">
        <v>51.5</v>
      </c>
      <c r="D575" s="196">
        <v>5.6</v>
      </c>
      <c r="E575" s="196">
        <v>58.1</v>
      </c>
      <c r="F575" s="196">
        <v>6.54</v>
      </c>
      <c r="G575" s="196">
        <v>17.2</v>
      </c>
    </row>
    <row r="576" spans="1:7" ht="15" customHeight="1" x14ac:dyDescent="0.3">
      <c r="A576" s="187" t="s">
        <v>380</v>
      </c>
      <c r="B576" s="190" t="str">
        <f t="shared" si="12"/>
        <v>Prof_I</v>
      </c>
      <c r="C576" s="196">
        <v>51.6</v>
      </c>
      <c r="D576" s="196">
        <v>5.5</v>
      </c>
      <c r="E576" s="196">
        <v>57.2</v>
      </c>
      <c r="F576" s="196">
        <v>6.43</v>
      </c>
      <c r="G576" s="196">
        <v>17.100000000000001</v>
      </c>
    </row>
    <row r="577" spans="1:7" ht="15" customHeight="1" x14ac:dyDescent="0.3">
      <c r="A577" s="187" t="s">
        <v>380</v>
      </c>
      <c r="B577" s="190" t="str">
        <f t="shared" si="12"/>
        <v>Prof_II</v>
      </c>
      <c r="C577" s="196">
        <v>51.6</v>
      </c>
      <c r="D577" s="196">
        <v>5.4</v>
      </c>
      <c r="E577" s="196">
        <v>55.7</v>
      </c>
      <c r="F577" s="196">
        <v>6.45</v>
      </c>
      <c r="G577" s="196">
        <v>17.100000000000001</v>
      </c>
    </row>
    <row r="578" spans="1:7" ht="15" customHeight="1" x14ac:dyDescent="0.3">
      <c r="A578" s="187" t="s">
        <v>380</v>
      </c>
      <c r="B578" s="190" t="str">
        <f t="shared" si="12"/>
        <v>Prof_III</v>
      </c>
      <c r="C578" s="196">
        <v>51.6</v>
      </c>
      <c r="D578" s="196">
        <v>5.2</v>
      </c>
      <c r="E578" s="196">
        <v>53.5</v>
      </c>
      <c r="F578" s="196">
        <v>6.49</v>
      </c>
      <c r="G578" s="196">
        <v>17.100000000000001</v>
      </c>
    </row>
    <row r="579" spans="1:7" ht="15" customHeight="1" x14ac:dyDescent="0.3">
      <c r="A579" s="187" t="s">
        <v>380</v>
      </c>
      <c r="B579" s="190" t="str">
        <f t="shared" si="12"/>
        <v>Prof_IV</v>
      </c>
      <c r="C579" s="196">
        <v>52.1</v>
      </c>
      <c r="D579" s="196">
        <v>5.2</v>
      </c>
      <c r="E579" s="196">
        <v>54.4</v>
      </c>
      <c r="F579" s="196">
        <v>6.54</v>
      </c>
      <c r="G579" s="196">
        <v>17.100000000000001</v>
      </c>
    </row>
    <row r="580" spans="1:7" ht="15" customHeight="1" x14ac:dyDescent="0.3">
      <c r="A580" s="186" t="s">
        <v>381</v>
      </c>
      <c r="B580" s="193" t="str">
        <f t="shared" si="12"/>
        <v>Superfície</v>
      </c>
      <c r="C580" s="196">
        <v>54.7</v>
      </c>
      <c r="D580" s="196">
        <v>8.1</v>
      </c>
      <c r="E580" s="196">
        <v>83.9</v>
      </c>
      <c r="F580" s="196">
        <v>6.66</v>
      </c>
      <c r="G580" s="196">
        <v>16.8</v>
      </c>
    </row>
    <row r="581" spans="1:7" ht="15" customHeight="1" x14ac:dyDescent="0.3">
      <c r="A581" s="187" t="s">
        <v>381</v>
      </c>
      <c r="B581" s="190" t="str">
        <f t="shared" si="12"/>
        <v>Prof_I</v>
      </c>
      <c r="C581" s="196">
        <v>54.8</v>
      </c>
      <c r="D581" s="196">
        <v>8</v>
      </c>
      <c r="E581" s="196">
        <v>82.7</v>
      </c>
      <c r="F581" s="196">
        <v>6.63</v>
      </c>
      <c r="G581" s="196">
        <v>16.8</v>
      </c>
    </row>
    <row r="582" spans="1:7" ht="15" customHeight="1" x14ac:dyDescent="0.3">
      <c r="A582" s="187" t="s">
        <v>381</v>
      </c>
      <c r="B582" s="190" t="str">
        <f t="shared" si="12"/>
        <v>Prof_II</v>
      </c>
      <c r="C582" s="196">
        <v>54.8</v>
      </c>
      <c r="D582" s="196">
        <v>7.9</v>
      </c>
      <c r="E582" s="196">
        <v>81.599999999999994</v>
      </c>
      <c r="F582" s="196">
        <v>6.65</v>
      </c>
      <c r="G582" s="196">
        <v>16.8</v>
      </c>
    </row>
    <row r="583" spans="1:7" ht="15" customHeight="1" x14ac:dyDescent="0.3">
      <c r="A583" s="187" t="s">
        <v>381</v>
      </c>
      <c r="B583" s="190" t="str">
        <f t="shared" si="12"/>
        <v>Prof_III</v>
      </c>
      <c r="C583" s="196">
        <v>56.7</v>
      </c>
      <c r="D583" s="196">
        <v>8.1</v>
      </c>
      <c r="E583" s="196">
        <v>84</v>
      </c>
      <c r="F583" s="196">
        <v>6.82</v>
      </c>
      <c r="G583" s="196">
        <v>17.3</v>
      </c>
    </row>
    <row r="584" spans="1:7" ht="15" customHeight="1" x14ac:dyDescent="0.3">
      <c r="A584" s="187" t="s">
        <v>381</v>
      </c>
      <c r="B584" s="190" t="str">
        <f t="shared" si="12"/>
        <v>Prof_IV</v>
      </c>
      <c r="C584" s="196">
        <v>55</v>
      </c>
      <c r="D584" s="196">
        <v>7.7</v>
      </c>
      <c r="E584" s="196">
        <v>79.7</v>
      </c>
      <c r="F584" s="196">
        <v>6.87</v>
      </c>
      <c r="G584" s="196">
        <v>16.7</v>
      </c>
    </row>
    <row r="585" spans="1:7" ht="15" customHeight="1" x14ac:dyDescent="0.3">
      <c r="A585" s="186" t="s">
        <v>382</v>
      </c>
      <c r="B585" s="193" t="str">
        <f t="shared" si="12"/>
        <v>Superfície</v>
      </c>
      <c r="C585" s="196">
        <v>51.4</v>
      </c>
      <c r="D585" s="196">
        <v>7.8</v>
      </c>
      <c r="E585" s="196">
        <v>81.599999999999994</v>
      </c>
      <c r="F585" s="196">
        <v>6.65</v>
      </c>
      <c r="G585" s="196">
        <v>17.600000000000001</v>
      </c>
    </row>
    <row r="586" spans="1:7" ht="15" customHeight="1" x14ac:dyDescent="0.3">
      <c r="A586" s="187" t="s">
        <v>382</v>
      </c>
      <c r="B586" s="190" t="str">
        <f t="shared" si="12"/>
        <v>Prof_I</v>
      </c>
      <c r="C586" s="196">
        <v>51.5</v>
      </c>
      <c r="D586" s="196">
        <v>8.1999999999999993</v>
      </c>
      <c r="E586" s="196">
        <v>86.2</v>
      </c>
      <c r="F586" s="196">
        <v>6.76</v>
      </c>
      <c r="G586" s="196">
        <v>17.5</v>
      </c>
    </row>
    <row r="587" spans="1:7" ht="15" customHeight="1" x14ac:dyDescent="0.3">
      <c r="A587" s="187" t="s">
        <v>382</v>
      </c>
      <c r="B587" s="190" t="str">
        <f t="shared" si="12"/>
        <v>Prof_II</v>
      </c>
      <c r="C587" s="196">
        <v>51.5</v>
      </c>
      <c r="D587" s="196">
        <v>8.1999999999999993</v>
      </c>
      <c r="E587" s="196">
        <v>86</v>
      </c>
      <c r="F587" s="196">
        <v>6.84</v>
      </c>
      <c r="G587" s="196">
        <v>17.399999999999999</v>
      </c>
    </row>
    <row r="588" spans="1:7" ht="15" customHeight="1" x14ac:dyDescent="0.3">
      <c r="A588" s="187" t="s">
        <v>382</v>
      </c>
      <c r="B588" s="190" t="str">
        <f t="shared" si="12"/>
        <v>Prof_III</v>
      </c>
      <c r="C588" s="196">
        <v>51.6</v>
      </c>
      <c r="D588" s="196">
        <v>8.3000000000000007</v>
      </c>
      <c r="E588" s="196">
        <v>86.5</v>
      </c>
      <c r="F588" s="196">
        <v>6.84</v>
      </c>
      <c r="G588" s="196">
        <v>17.399999999999999</v>
      </c>
    </row>
    <row r="589" spans="1:7" ht="15" customHeight="1" x14ac:dyDescent="0.3">
      <c r="A589" s="187" t="s">
        <v>382</v>
      </c>
      <c r="B589" s="190" t="str">
        <f t="shared" si="12"/>
        <v>Prof_IV</v>
      </c>
      <c r="C589" s="196">
        <v>54.8</v>
      </c>
      <c r="D589" s="196">
        <v>8.1</v>
      </c>
      <c r="E589" s="196">
        <v>85.1</v>
      </c>
      <c r="F589" s="196">
        <v>7.02</v>
      </c>
      <c r="G589" s="196">
        <v>17.399999999999999</v>
      </c>
    </row>
    <row r="590" spans="1:7" ht="15" customHeight="1" x14ac:dyDescent="0.3">
      <c r="A590" s="186" t="s">
        <v>383</v>
      </c>
      <c r="B590" s="193" t="str">
        <f t="shared" si="12"/>
        <v>Superfície</v>
      </c>
      <c r="C590" s="196">
        <v>46.4</v>
      </c>
      <c r="D590" s="196">
        <v>7.9</v>
      </c>
      <c r="E590" s="196">
        <v>87.4</v>
      </c>
      <c r="F590" s="196">
        <v>6.68</v>
      </c>
      <c r="G590" s="196">
        <v>20.399999999999999</v>
      </c>
    </row>
    <row r="591" spans="1:7" ht="15" customHeight="1" x14ac:dyDescent="0.3">
      <c r="A591" s="187" t="s">
        <v>383</v>
      </c>
      <c r="B591" s="190" t="str">
        <f t="shared" si="12"/>
        <v>Prof_I</v>
      </c>
      <c r="C591" s="196">
        <v>45.7</v>
      </c>
      <c r="D591" s="196">
        <v>7.2</v>
      </c>
      <c r="E591" s="196">
        <v>78.2</v>
      </c>
      <c r="F591" s="196">
        <v>6.79</v>
      </c>
      <c r="G591" s="196">
        <v>19.600000000000001</v>
      </c>
    </row>
    <row r="592" spans="1:7" ht="15" customHeight="1" x14ac:dyDescent="0.3">
      <c r="A592" s="187" t="s">
        <v>383</v>
      </c>
      <c r="B592" s="190" t="str">
        <f t="shared" si="12"/>
        <v>Prof_II</v>
      </c>
      <c r="C592" s="196">
        <v>45.1</v>
      </c>
      <c r="D592" s="196">
        <v>7.2</v>
      </c>
      <c r="E592" s="196">
        <v>78</v>
      </c>
      <c r="F592" s="196">
        <v>6.92</v>
      </c>
      <c r="G592" s="196">
        <v>19.3</v>
      </c>
    </row>
    <row r="593" spans="1:7" ht="15" customHeight="1" x14ac:dyDescent="0.3">
      <c r="A593" s="187" t="s">
        <v>383</v>
      </c>
      <c r="B593" s="190" t="str">
        <f t="shared" si="12"/>
        <v>Prof_III</v>
      </c>
      <c r="C593" s="196">
        <v>45.2</v>
      </c>
      <c r="D593" s="196">
        <v>6.9</v>
      </c>
      <c r="E593" s="196">
        <v>75</v>
      </c>
      <c r="F593" s="196">
        <v>6.99</v>
      </c>
      <c r="G593" s="196">
        <v>19.2</v>
      </c>
    </row>
    <row r="594" spans="1:7" ht="15" customHeight="1" x14ac:dyDescent="0.3">
      <c r="A594" s="187" t="s">
        <v>383</v>
      </c>
      <c r="B594" s="190" t="str">
        <f t="shared" si="12"/>
        <v>Prof_IV</v>
      </c>
      <c r="C594" s="196">
        <v>45.3</v>
      </c>
      <c r="D594" s="196">
        <v>6.8</v>
      </c>
      <c r="E594" s="196">
        <v>73.7</v>
      </c>
      <c r="F594" s="196">
        <v>7.07</v>
      </c>
      <c r="G594" s="196">
        <v>19.2</v>
      </c>
    </row>
    <row r="595" spans="1:7" ht="15" customHeight="1" x14ac:dyDescent="0.3">
      <c r="A595" s="186" t="s">
        <v>384</v>
      </c>
      <c r="B595" s="193" t="str">
        <f t="shared" si="12"/>
        <v>Superfície</v>
      </c>
      <c r="C595" s="196">
        <v>41</v>
      </c>
      <c r="D595" s="196">
        <v>8.1</v>
      </c>
      <c r="E595" s="196">
        <v>98.7</v>
      </c>
      <c r="F595" s="196">
        <v>6.86</v>
      </c>
      <c r="G595" s="196">
        <v>25.1</v>
      </c>
    </row>
    <row r="596" spans="1:7" ht="15" customHeight="1" x14ac:dyDescent="0.3">
      <c r="A596" s="187" t="s">
        <v>384</v>
      </c>
      <c r="B596" s="190" t="str">
        <f t="shared" ref="B596:B604" si="13">B591</f>
        <v>Prof_I</v>
      </c>
      <c r="C596" s="196">
        <v>41</v>
      </c>
      <c r="D596" s="196">
        <v>8.1</v>
      </c>
      <c r="E596" s="196">
        <v>95.7</v>
      </c>
      <c r="F596" s="196">
        <v>6.93</v>
      </c>
      <c r="G596" s="196">
        <v>23.9</v>
      </c>
    </row>
    <row r="597" spans="1:7" ht="15" customHeight="1" x14ac:dyDescent="0.3">
      <c r="A597" s="187" t="s">
        <v>384</v>
      </c>
      <c r="B597" s="190" t="str">
        <f t="shared" si="13"/>
        <v>Prof_II</v>
      </c>
      <c r="C597" s="196">
        <v>41.9</v>
      </c>
      <c r="D597" s="196">
        <v>6.8</v>
      </c>
      <c r="E597" s="196">
        <v>78.7</v>
      </c>
      <c r="F597" s="196">
        <v>6.92</v>
      </c>
      <c r="G597" s="196">
        <v>22.7</v>
      </c>
    </row>
    <row r="598" spans="1:7" ht="15" customHeight="1" x14ac:dyDescent="0.3">
      <c r="A598" s="187" t="s">
        <v>384</v>
      </c>
      <c r="B598" s="190" t="str">
        <f t="shared" si="13"/>
        <v>Prof_III</v>
      </c>
      <c r="C598" s="196">
        <v>39.4</v>
      </c>
      <c r="D598" s="196">
        <v>6.8</v>
      </c>
      <c r="E598" s="196">
        <v>78</v>
      </c>
      <c r="F598" s="196">
        <v>7.08</v>
      </c>
      <c r="G598" s="196">
        <v>21.5</v>
      </c>
    </row>
    <row r="599" spans="1:7" ht="15" customHeight="1" x14ac:dyDescent="0.3">
      <c r="A599" s="187" t="s">
        <v>384</v>
      </c>
      <c r="B599" s="190" t="str">
        <f t="shared" si="13"/>
        <v>Prof_IV</v>
      </c>
      <c r="C599" s="196">
        <v>42.7</v>
      </c>
      <c r="D599" s="196">
        <v>4.5</v>
      </c>
      <c r="E599" s="196">
        <v>50.7</v>
      </c>
      <c r="F599" s="196">
        <v>7.26</v>
      </c>
      <c r="G599" s="196">
        <v>20.399999999999999</v>
      </c>
    </row>
    <row r="600" spans="1:7" ht="15" customHeight="1" x14ac:dyDescent="0.3">
      <c r="A600" s="186" t="s">
        <v>385</v>
      </c>
      <c r="B600" s="193" t="str">
        <f t="shared" si="13"/>
        <v>Superfície</v>
      </c>
      <c r="C600" s="196">
        <v>44.7</v>
      </c>
      <c r="D600" s="196">
        <v>8</v>
      </c>
      <c r="E600" s="196">
        <v>97.5</v>
      </c>
      <c r="F600" s="196">
        <v>6.65</v>
      </c>
      <c r="G600" s="196">
        <v>25.6</v>
      </c>
    </row>
    <row r="601" spans="1:7" ht="15" customHeight="1" x14ac:dyDescent="0.3">
      <c r="A601" s="187" t="s">
        <v>385</v>
      </c>
      <c r="B601" s="190" t="str">
        <f t="shared" si="13"/>
        <v>Prof_I</v>
      </c>
      <c r="C601" s="196">
        <v>44.7</v>
      </c>
      <c r="D601" s="196">
        <v>7.4</v>
      </c>
      <c r="E601" s="196">
        <v>88.3</v>
      </c>
      <c r="F601" s="196">
        <v>6.76</v>
      </c>
      <c r="G601" s="196">
        <v>23.9</v>
      </c>
    </row>
    <row r="602" spans="1:7" ht="15" customHeight="1" x14ac:dyDescent="0.3">
      <c r="A602" s="187" t="s">
        <v>385</v>
      </c>
      <c r="B602" s="190" t="str">
        <f t="shared" si="13"/>
        <v>Prof_II</v>
      </c>
      <c r="C602" s="196">
        <v>43.9</v>
      </c>
      <c r="D602" s="196">
        <v>6.8</v>
      </c>
      <c r="E602" s="196">
        <v>80</v>
      </c>
      <c r="F602" s="196">
        <v>6.84</v>
      </c>
      <c r="G602" s="196">
        <v>23.6</v>
      </c>
    </row>
    <row r="603" spans="1:7" ht="15" customHeight="1" x14ac:dyDescent="0.3">
      <c r="A603" s="187" t="s">
        <v>385</v>
      </c>
      <c r="B603" s="190" t="str">
        <f t="shared" si="13"/>
        <v>Prof_III</v>
      </c>
      <c r="C603" s="196">
        <v>41.8</v>
      </c>
      <c r="D603" s="196">
        <v>6.2</v>
      </c>
      <c r="E603" s="196">
        <v>72.5</v>
      </c>
      <c r="F603" s="196">
        <v>7.08</v>
      </c>
      <c r="G603" s="196">
        <v>22.8</v>
      </c>
    </row>
    <row r="604" spans="1:7" ht="15" customHeight="1" x14ac:dyDescent="0.3">
      <c r="A604" s="187" t="s">
        <v>385</v>
      </c>
      <c r="B604" s="190" t="str">
        <f t="shared" si="13"/>
        <v>Prof_IV</v>
      </c>
      <c r="C604" s="196">
        <v>43</v>
      </c>
      <c r="D604" s="196">
        <v>5</v>
      </c>
      <c r="E604" s="196">
        <v>58.7</v>
      </c>
      <c r="F604" s="196">
        <v>7.08</v>
      </c>
      <c r="G604" s="196">
        <v>22.6</v>
      </c>
    </row>
    <row r="605" spans="1:7" ht="15" customHeight="1" x14ac:dyDescent="0.3">
      <c r="A605" s="187" t="s">
        <v>422</v>
      </c>
      <c r="B605" s="190" t="s">
        <v>337</v>
      </c>
      <c r="C605" s="196">
        <v>46.2</v>
      </c>
      <c r="D605" s="196">
        <v>7.9</v>
      </c>
      <c r="E605" s="196">
        <v>103.9</v>
      </c>
      <c r="F605" s="196">
        <v>7.01</v>
      </c>
      <c r="G605" s="196">
        <v>29.8</v>
      </c>
    </row>
    <row r="606" spans="1:7" ht="15" customHeight="1" x14ac:dyDescent="0.3">
      <c r="A606" s="187" t="s">
        <v>422</v>
      </c>
      <c r="B606" s="190" t="s">
        <v>338</v>
      </c>
      <c r="C606" s="196">
        <v>49.2</v>
      </c>
      <c r="D606" s="196">
        <v>7.4</v>
      </c>
      <c r="E606" s="196">
        <v>93.1</v>
      </c>
      <c r="F606" s="196">
        <v>6.55</v>
      </c>
      <c r="G606" s="196">
        <v>27.2</v>
      </c>
    </row>
    <row r="607" spans="1:7" ht="15" customHeight="1" x14ac:dyDescent="0.3">
      <c r="A607" s="187" t="s">
        <v>422</v>
      </c>
      <c r="B607" s="190" t="s">
        <v>339</v>
      </c>
      <c r="C607" s="196">
        <v>44.9</v>
      </c>
      <c r="D607" s="196">
        <v>7</v>
      </c>
      <c r="E607" s="196">
        <v>86.3</v>
      </c>
      <c r="F607" s="196">
        <v>6.53</v>
      </c>
      <c r="G607" s="196">
        <v>25.8</v>
      </c>
    </row>
    <row r="608" spans="1:7" ht="15" customHeight="1" x14ac:dyDescent="0.3">
      <c r="A608" s="187" t="s">
        <v>422</v>
      </c>
      <c r="B608" s="190" t="s">
        <v>340</v>
      </c>
      <c r="C608" s="196">
        <v>46.5</v>
      </c>
      <c r="D608" s="196">
        <v>6.7</v>
      </c>
      <c r="E608" s="196">
        <v>80.400000000000006</v>
      </c>
      <c r="F608" s="196">
        <v>6.77</v>
      </c>
      <c r="G608" s="196">
        <v>24.3</v>
      </c>
    </row>
    <row r="609" spans="1:7" ht="15" customHeight="1" x14ac:dyDescent="0.3">
      <c r="A609" s="187" t="s">
        <v>422</v>
      </c>
      <c r="B609" s="190" t="s">
        <v>341</v>
      </c>
      <c r="C609" s="196">
        <v>46.7</v>
      </c>
      <c r="D609" s="196">
        <v>6.1</v>
      </c>
      <c r="E609" s="196">
        <v>72.099999999999994</v>
      </c>
      <c r="F609" s="196">
        <v>6.94</v>
      </c>
      <c r="G609" s="196">
        <v>23.6</v>
      </c>
    </row>
    <row r="610" spans="1:7" ht="15" customHeight="1" x14ac:dyDescent="0.3">
      <c r="A610" s="187" t="s">
        <v>423</v>
      </c>
      <c r="B610" s="190" t="s">
        <v>337</v>
      </c>
      <c r="C610" s="196">
        <v>54.3</v>
      </c>
      <c r="D610" s="196">
        <v>7.1</v>
      </c>
      <c r="E610" s="196">
        <v>84.8</v>
      </c>
      <c r="F610" s="196">
        <v>6.68</v>
      </c>
      <c r="G610" s="196">
        <v>24.8</v>
      </c>
    </row>
    <row r="611" spans="1:7" ht="15" customHeight="1" x14ac:dyDescent="0.3">
      <c r="A611" s="187" t="s">
        <v>423</v>
      </c>
      <c r="B611" s="190" t="s">
        <v>338</v>
      </c>
      <c r="C611" s="196">
        <v>55.7</v>
      </c>
      <c r="D611" s="196">
        <v>6.9</v>
      </c>
      <c r="E611" s="196">
        <v>82.1</v>
      </c>
      <c r="F611" s="196">
        <v>6.81</v>
      </c>
      <c r="G611" s="196">
        <v>24.7</v>
      </c>
    </row>
    <row r="612" spans="1:7" ht="15" customHeight="1" x14ac:dyDescent="0.3">
      <c r="A612" s="187" t="s">
        <v>423</v>
      </c>
      <c r="B612" s="190" t="s">
        <v>339</v>
      </c>
      <c r="C612" s="196">
        <v>55.7</v>
      </c>
      <c r="D612" s="196">
        <v>6.8</v>
      </c>
      <c r="E612" s="196">
        <v>81.2</v>
      </c>
      <c r="F612" s="196">
        <v>6.98</v>
      </c>
      <c r="G612" s="196">
        <v>24.7</v>
      </c>
    </row>
    <row r="613" spans="1:7" ht="15" customHeight="1" x14ac:dyDescent="0.3">
      <c r="A613" s="187" t="s">
        <v>423</v>
      </c>
      <c r="B613" s="190" t="s">
        <v>340</v>
      </c>
      <c r="C613" s="196">
        <v>55.8</v>
      </c>
      <c r="D613" s="196">
        <v>6.7</v>
      </c>
      <c r="E613" s="196">
        <v>80.400000000000006</v>
      </c>
      <c r="F613" s="196">
        <v>7</v>
      </c>
      <c r="G613" s="196">
        <v>24.7</v>
      </c>
    </row>
    <row r="614" spans="1:7" ht="15" customHeight="1" x14ac:dyDescent="0.3">
      <c r="A614" s="187" t="s">
        <v>423</v>
      </c>
      <c r="B614" s="190" t="s">
        <v>341</v>
      </c>
      <c r="C614" s="196">
        <v>59.3</v>
      </c>
      <c r="D614" s="196">
        <v>6.7</v>
      </c>
      <c r="E614" s="196">
        <v>79.8</v>
      </c>
      <c r="F614" s="196">
        <v>7.42</v>
      </c>
      <c r="G614" s="196">
        <v>24.4</v>
      </c>
    </row>
    <row r="615" spans="1:7" ht="15" customHeight="1" x14ac:dyDescent="0.3">
      <c r="A615" s="187" t="s">
        <v>424</v>
      </c>
      <c r="B615" s="190" t="s">
        <v>337</v>
      </c>
      <c r="C615" s="196">
        <v>59.06</v>
      </c>
      <c r="D615" s="196">
        <v>7.76</v>
      </c>
      <c r="E615" s="196">
        <v>101.2</v>
      </c>
      <c r="F615" s="196">
        <v>7.96</v>
      </c>
      <c r="G615" s="196">
        <v>28.2</v>
      </c>
    </row>
    <row r="616" spans="1:7" ht="15" customHeight="1" x14ac:dyDescent="0.3">
      <c r="A616" s="187" t="s">
        <v>424</v>
      </c>
      <c r="B616" s="190" t="s">
        <v>338</v>
      </c>
      <c r="C616" s="196">
        <v>49.28</v>
      </c>
      <c r="D616" s="196">
        <v>6</v>
      </c>
      <c r="E616" s="196">
        <v>71.400000000000006</v>
      </c>
      <c r="F616" s="196">
        <v>7.52</v>
      </c>
      <c r="G616" s="196">
        <v>26</v>
      </c>
    </row>
    <row r="617" spans="1:7" ht="15" customHeight="1" x14ac:dyDescent="0.3">
      <c r="A617" s="187" t="s">
        <v>424</v>
      </c>
      <c r="B617" s="190" t="s">
        <v>339</v>
      </c>
      <c r="C617" s="196">
        <v>49.93</v>
      </c>
      <c r="D617" s="196">
        <v>5.83</v>
      </c>
      <c r="E617" s="196">
        <v>70.8</v>
      </c>
      <c r="F617" s="196">
        <v>7.44</v>
      </c>
      <c r="G617" s="196">
        <v>25.9</v>
      </c>
    </row>
    <row r="618" spans="1:7" ht="15" customHeight="1" x14ac:dyDescent="0.3">
      <c r="A618" s="187" t="s">
        <v>424</v>
      </c>
      <c r="B618" s="190" t="s">
        <v>340</v>
      </c>
      <c r="C618" s="196">
        <v>49.78</v>
      </c>
      <c r="D618" s="196">
        <v>5.44</v>
      </c>
      <c r="E618" s="196">
        <v>63.6</v>
      </c>
      <c r="F618" s="196">
        <v>7.64</v>
      </c>
      <c r="G618" s="196">
        <v>25.7</v>
      </c>
    </row>
    <row r="619" spans="1:7" ht="15" customHeight="1" x14ac:dyDescent="0.3">
      <c r="A619" s="187" t="s">
        <v>424</v>
      </c>
      <c r="B619" s="190" t="s">
        <v>341</v>
      </c>
      <c r="C619" s="196">
        <v>51.47</v>
      </c>
      <c r="D619" s="196">
        <v>4.29</v>
      </c>
      <c r="E619" s="196">
        <v>50.2</v>
      </c>
      <c r="F619" s="196">
        <v>7.63</v>
      </c>
      <c r="G619" s="196">
        <v>25.2</v>
      </c>
    </row>
    <row r="620" spans="1:7" ht="15" customHeight="1" x14ac:dyDescent="0.3">
      <c r="A620" s="187" t="s">
        <v>425</v>
      </c>
      <c r="B620" s="190" t="s">
        <v>337</v>
      </c>
      <c r="C620" s="196">
        <v>53</v>
      </c>
      <c r="D620" s="196">
        <v>6.4</v>
      </c>
      <c r="E620" s="196">
        <v>76.400000000000006</v>
      </c>
      <c r="F620" s="196">
        <v>6.94</v>
      </c>
      <c r="G620" s="196">
        <v>25</v>
      </c>
    </row>
    <row r="621" spans="1:7" ht="15" customHeight="1" x14ac:dyDescent="0.3">
      <c r="A621" s="187" t="s">
        <v>425</v>
      </c>
      <c r="B621" s="190" t="s">
        <v>338</v>
      </c>
      <c r="C621" s="196">
        <v>52.9</v>
      </c>
      <c r="D621" s="196">
        <v>6.2</v>
      </c>
      <c r="E621" s="196">
        <v>75.5</v>
      </c>
      <c r="F621" s="196">
        <v>6.89</v>
      </c>
      <c r="G621" s="196">
        <v>24.9</v>
      </c>
    </row>
    <row r="622" spans="1:7" ht="15" customHeight="1" x14ac:dyDescent="0.3">
      <c r="A622" s="187" t="s">
        <v>425</v>
      </c>
      <c r="B622" s="190" t="s">
        <v>339</v>
      </c>
      <c r="C622" s="196">
        <v>52.9</v>
      </c>
      <c r="D622" s="196">
        <v>6.2</v>
      </c>
      <c r="E622" s="196">
        <v>75.2</v>
      </c>
      <c r="F622" s="196">
        <v>6.89</v>
      </c>
      <c r="G622" s="196">
        <v>24.9</v>
      </c>
    </row>
    <row r="623" spans="1:7" ht="15" customHeight="1" x14ac:dyDescent="0.3">
      <c r="A623" s="187" t="s">
        <v>425</v>
      </c>
      <c r="B623" s="190" t="s">
        <v>340</v>
      </c>
      <c r="C623" s="196">
        <v>53.9</v>
      </c>
      <c r="D623" s="196">
        <v>5.5</v>
      </c>
      <c r="E623" s="196">
        <v>64.599999999999994</v>
      </c>
      <c r="F623" s="196">
        <v>6.95</v>
      </c>
      <c r="G623" s="196">
        <v>24.7</v>
      </c>
    </row>
    <row r="624" spans="1:7" ht="15" customHeight="1" x14ac:dyDescent="0.3">
      <c r="A624" s="187" t="s">
        <v>425</v>
      </c>
      <c r="B624" s="190" t="s">
        <v>341</v>
      </c>
      <c r="C624" s="196">
        <v>54</v>
      </c>
      <c r="D624" s="196">
        <v>4.5</v>
      </c>
      <c r="E624" s="196">
        <v>53.2</v>
      </c>
      <c r="F624" s="196">
        <v>6.78</v>
      </c>
      <c r="G624" s="196">
        <v>24.3</v>
      </c>
    </row>
    <row r="625" spans="1:7" ht="15" customHeight="1" x14ac:dyDescent="0.3">
      <c r="A625" s="187" t="s">
        <v>426</v>
      </c>
      <c r="B625" s="190" t="s">
        <v>337</v>
      </c>
      <c r="C625" s="196">
        <v>50.9</v>
      </c>
      <c r="D625" s="196">
        <v>6.8</v>
      </c>
      <c r="E625" s="196">
        <v>75.3</v>
      </c>
      <c r="F625" s="196">
        <v>6.94</v>
      </c>
      <c r="G625" s="196">
        <v>20.7</v>
      </c>
    </row>
    <row r="626" spans="1:7" ht="15" customHeight="1" x14ac:dyDescent="0.3">
      <c r="A626" s="187" t="s">
        <v>426</v>
      </c>
      <c r="B626" s="190" t="s">
        <v>338</v>
      </c>
      <c r="C626" s="196">
        <v>50.9</v>
      </c>
      <c r="D626" s="196">
        <v>6.7</v>
      </c>
      <c r="E626" s="196">
        <v>74.900000000000006</v>
      </c>
      <c r="F626" s="196">
        <v>7.02</v>
      </c>
      <c r="G626" s="196">
        <v>20.6</v>
      </c>
    </row>
    <row r="627" spans="1:7" ht="15" customHeight="1" x14ac:dyDescent="0.3">
      <c r="A627" s="187" t="s">
        <v>426</v>
      </c>
      <c r="B627" s="190" t="s">
        <v>339</v>
      </c>
      <c r="C627" s="196">
        <v>51</v>
      </c>
      <c r="D627" s="196">
        <v>6.7</v>
      </c>
      <c r="E627" s="196">
        <v>74.5</v>
      </c>
      <c r="F627" s="196">
        <v>6.95</v>
      </c>
      <c r="G627" s="196">
        <v>20.5</v>
      </c>
    </row>
    <row r="628" spans="1:7" ht="15" customHeight="1" x14ac:dyDescent="0.3">
      <c r="A628" s="187" t="s">
        <v>426</v>
      </c>
      <c r="B628" s="190" t="s">
        <v>340</v>
      </c>
      <c r="C628" s="196">
        <v>51</v>
      </c>
      <c r="D628" s="196">
        <v>6.9</v>
      </c>
      <c r="E628" s="196">
        <v>76.400000000000006</v>
      </c>
      <c r="F628" s="196">
        <v>6.93</v>
      </c>
      <c r="G628" s="196">
        <v>20.5</v>
      </c>
    </row>
    <row r="629" spans="1:7" ht="15" customHeight="1" x14ac:dyDescent="0.3">
      <c r="A629" s="187" t="s">
        <v>426</v>
      </c>
      <c r="B629" s="190" t="s">
        <v>341</v>
      </c>
      <c r="C629" s="196">
        <v>51.2</v>
      </c>
      <c r="D629" s="196">
        <v>7</v>
      </c>
      <c r="E629" s="196">
        <v>77.400000000000006</v>
      </c>
      <c r="F629" s="196">
        <v>6.21</v>
      </c>
      <c r="G629" s="196">
        <v>20.399999999999999</v>
      </c>
    </row>
    <row r="630" spans="1:7" ht="15" customHeight="1" x14ac:dyDescent="0.3">
      <c r="A630" s="187" t="s">
        <v>427</v>
      </c>
      <c r="B630" s="190" t="s">
        <v>337</v>
      </c>
      <c r="C630" s="196">
        <v>55.3</v>
      </c>
      <c r="D630" s="196">
        <v>7.6</v>
      </c>
      <c r="E630" s="196">
        <v>82</v>
      </c>
      <c r="F630" s="196">
        <v>7.08</v>
      </c>
      <c r="G630" s="196">
        <v>19.2</v>
      </c>
    </row>
    <row r="631" spans="1:7" ht="15" customHeight="1" x14ac:dyDescent="0.3">
      <c r="A631" s="187" t="s">
        <v>427</v>
      </c>
      <c r="B631" s="190" t="s">
        <v>338</v>
      </c>
      <c r="C631" s="196">
        <v>55.5</v>
      </c>
      <c r="D631" s="196">
        <v>7.5</v>
      </c>
      <c r="E631" s="196">
        <v>81.099999999999994</v>
      </c>
      <c r="F631" s="196">
        <v>7.09</v>
      </c>
      <c r="G631" s="196">
        <v>19.100000000000001</v>
      </c>
    </row>
    <row r="632" spans="1:7" ht="15" customHeight="1" x14ac:dyDescent="0.3">
      <c r="A632" s="187" t="s">
        <v>427</v>
      </c>
      <c r="B632" s="190" t="s">
        <v>339</v>
      </c>
      <c r="C632" s="196">
        <v>55.8</v>
      </c>
      <c r="D632" s="196">
        <v>7.7</v>
      </c>
      <c r="E632" s="196">
        <v>81.8</v>
      </c>
      <c r="F632" s="196">
        <v>7.2</v>
      </c>
      <c r="G632" s="196">
        <v>19</v>
      </c>
    </row>
    <row r="633" spans="1:7" ht="15" customHeight="1" x14ac:dyDescent="0.3">
      <c r="A633" s="187" t="s">
        <v>427</v>
      </c>
      <c r="B633" s="190" t="s">
        <v>340</v>
      </c>
      <c r="C633" s="196">
        <v>56.1</v>
      </c>
      <c r="D633" s="196">
        <v>7.5</v>
      </c>
      <c r="E633" s="196">
        <v>80.900000000000006</v>
      </c>
      <c r="F633" s="196">
        <v>7.04</v>
      </c>
      <c r="G633" s="196">
        <v>19</v>
      </c>
    </row>
    <row r="634" spans="1:7" ht="15" customHeight="1" x14ac:dyDescent="0.3">
      <c r="A634" s="187" t="s">
        <v>427</v>
      </c>
      <c r="B634" s="190" t="s">
        <v>341</v>
      </c>
      <c r="C634" s="196">
        <v>65.400000000000006</v>
      </c>
      <c r="D634" s="196">
        <v>7.2</v>
      </c>
      <c r="E634" s="196">
        <v>82.3</v>
      </c>
      <c r="F634" s="196">
        <v>7.24</v>
      </c>
      <c r="G634" s="196">
        <v>18.2</v>
      </c>
    </row>
  </sheetData>
  <autoFilter ref="A1:G604" xr:uid="{00000000-0009-0000-0000-000004000000}"/>
  <conditionalFormatting sqref="F440:F524 F2:F399 F635:F1048576">
    <cfRule type="cellIs" dxfId="115" priority="10" operator="greaterThan">
      <formula>10</formula>
    </cfRule>
  </conditionalFormatting>
  <conditionalFormatting sqref="F400:F439">
    <cfRule type="cellIs" dxfId="114" priority="9" operator="greaterThan">
      <formula>10</formula>
    </cfRule>
  </conditionalFormatting>
  <conditionalFormatting sqref="F525:F569">
    <cfRule type="cellIs" dxfId="113" priority="8" operator="greaterThan">
      <formula>10</formula>
    </cfRule>
  </conditionalFormatting>
  <conditionalFormatting sqref="F570:F604">
    <cfRule type="cellIs" dxfId="112" priority="7" operator="greaterThan">
      <formula>10</formula>
    </cfRule>
  </conditionalFormatting>
  <conditionalFormatting sqref="F605:F634">
    <cfRule type="cellIs" dxfId="111" priority="1" operator="greaterThan">
      <formula>10</formula>
    </cfRule>
  </conditionalFormatting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76"/>
  <sheetViews>
    <sheetView topLeftCell="A56" workbookViewId="0">
      <selection activeCell="D73" sqref="D73"/>
    </sheetView>
  </sheetViews>
  <sheetFormatPr defaultRowHeight="14.4" x14ac:dyDescent="0.3"/>
  <cols>
    <col min="4" max="11" width="16" customWidth="1"/>
  </cols>
  <sheetData>
    <row r="1" spans="1:11" ht="30.75" customHeight="1" x14ac:dyDescent="0.3">
      <c r="A1" s="76" t="s">
        <v>37</v>
      </c>
      <c r="B1" s="76" t="s">
        <v>42</v>
      </c>
      <c r="C1" s="76" t="s">
        <v>38</v>
      </c>
      <c r="D1" s="77" t="s">
        <v>43</v>
      </c>
      <c r="E1" s="77" t="s">
        <v>44</v>
      </c>
      <c r="F1" s="76" t="s">
        <v>45</v>
      </c>
      <c r="G1" s="76" t="s">
        <v>46</v>
      </c>
      <c r="H1" s="76" t="s">
        <v>47</v>
      </c>
      <c r="I1" s="77" t="s">
        <v>48</v>
      </c>
      <c r="J1" s="76" t="s">
        <v>49</v>
      </c>
      <c r="K1" s="77" t="s">
        <v>50</v>
      </c>
    </row>
    <row r="2" spans="1:11" ht="15" customHeight="1" x14ac:dyDescent="0.3">
      <c r="A2" s="78" t="s">
        <v>7</v>
      </c>
      <c r="B2" s="78" t="s">
        <v>51</v>
      </c>
      <c r="C2" s="79">
        <v>40422</v>
      </c>
      <c r="D2" s="78" t="s">
        <v>8</v>
      </c>
      <c r="E2" s="78" t="s">
        <v>8</v>
      </c>
      <c r="F2" s="78" t="s">
        <v>8</v>
      </c>
      <c r="G2" s="78" t="s">
        <v>8</v>
      </c>
      <c r="H2" s="78" t="s">
        <v>8</v>
      </c>
      <c r="I2" s="78" t="s">
        <v>8</v>
      </c>
      <c r="J2" s="78" t="s">
        <v>8</v>
      </c>
    </row>
    <row r="3" spans="1:11" ht="15" customHeight="1" x14ac:dyDescent="0.3">
      <c r="A3" s="78" t="s">
        <v>7</v>
      </c>
      <c r="B3" s="78" t="s">
        <v>52</v>
      </c>
      <c r="C3" s="79">
        <v>40482</v>
      </c>
      <c r="D3" s="78" t="s">
        <v>8</v>
      </c>
      <c r="E3" s="78" t="s">
        <v>8</v>
      </c>
      <c r="F3" s="78" t="s">
        <v>8</v>
      </c>
      <c r="G3" s="78" t="s">
        <v>8</v>
      </c>
      <c r="H3" s="78" t="s">
        <v>8</v>
      </c>
      <c r="I3" s="78" t="s">
        <v>8</v>
      </c>
      <c r="J3" s="78" t="s">
        <v>8</v>
      </c>
    </row>
    <row r="4" spans="1:11" ht="15" customHeight="1" x14ac:dyDescent="0.3">
      <c r="A4" s="78" t="s">
        <v>7</v>
      </c>
      <c r="B4" s="78" t="s">
        <v>53</v>
      </c>
      <c r="C4" s="79">
        <v>40574</v>
      </c>
      <c r="D4" s="80" t="s">
        <v>54</v>
      </c>
      <c r="E4" s="78">
        <v>210</v>
      </c>
      <c r="F4" s="80" t="s">
        <v>55</v>
      </c>
      <c r="G4" s="78">
        <v>80</v>
      </c>
      <c r="H4" s="78">
        <v>31</v>
      </c>
      <c r="I4" s="78">
        <v>21172</v>
      </c>
      <c r="J4" s="78">
        <v>44</v>
      </c>
    </row>
    <row r="5" spans="1:11" ht="15" customHeight="1" x14ac:dyDescent="0.3">
      <c r="A5" s="78" t="s">
        <v>7</v>
      </c>
      <c r="B5" s="78" t="s">
        <v>56</v>
      </c>
      <c r="C5" s="79">
        <v>40633</v>
      </c>
      <c r="D5" s="78">
        <v>158.32</v>
      </c>
      <c r="E5" s="81" t="s">
        <v>57</v>
      </c>
      <c r="F5" s="81" t="s">
        <v>57</v>
      </c>
      <c r="G5" s="78">
        <v>110.82</v>
      </c>
      <c r="H5" s="78">
        <v>26.72</v>
      </c>
      <c r="I5" s="78">
        <v>33421.730000000003</v>
      </c>
      <c r="J5" s="78">
        <v>99.94</v>
      </c>
    </row>
    <row r="6" spans="1:11" ht="15" customHeight="1" x14ac:dyDescent="0.3">
      <c r="A6" s="78" t="s">
        <v>7</v>
      </c>
      <c r="B6" s="78" t="s">
        <v>58</v>
      </c>
      <c r="C6" s="79">
        <v>40694</v>
      </c>
      <c r="D6" s="82" t="s">
        <v>59</v>
      </c>
      <c r="E6" s="78">
        <v>169.07</v>
      </c>
      <c r="F6" s="82" t="s">
        <v>59</v>
      </c>
      <c r="G6" s="78">
        <v>186.07</v>
      </c>
      <c r="H6" s="78">
        <v>85.03</v>
      </c>
      <c r="I6" s="78">
        <v>16700</v>
      </c>
      <c r="J6" s="78">
        <v>90.04</v>
      </c>
    </row>
    <row r="7" spans="1:11" ht="15" customHeight="1" x14ac:dyDescent="0.3">
      <c r="A7" s="78" t="s">
        <v>7</v>
      </c>
      <c r="B7" s="78" t="s">
        <v>60</v>
      </c>
      <c r="C7" s="79">
        <v>40755</v>
      </c>
      <c r="D7" s="82" t="s">
        <v>59</v>
      </c>
      <c r="E7" s="78">
        <v>263.26</v>
      </c>
      <c r="F7" s="82" t="s">
        <v>59</v>
      </c>
      <c r="G7" s="78">
        <v>201.9</v>
      </c>
      <c r="H7" s="78">
        <v>124.7</v>
      </c>
      <c r="I7" s="78">
        <v>83200</v>
      </c>
      <c r="J7" s="78">
        <v>156.37</v>
      </c>
    </row>
    <row r="8" spans="1:11" ht="15" customHeight="1" x14ac:dyDescent="0.3">
      <c r="A8" s="78" t="s">
        <v>7</v>
      </c>
      <c r="B8" s="78" t="s">
        <v>61</v>
      </c>
      <c r="C8" s="79">
        <v>40816</v>
      </c>
      <c r="D8" s="82" t="s">
        <v>62</v>
      </c>
      <c r="E8" s="78">
        <v>221</v>
      </c>
      <c r="F8" s="82" t="s">
        <v>59</v>
      </c>
      <c r="G8" s="78">
        <v>121</v>
      </c>
      <c r="H8" s="78">
        <v>54</v>
      </c>
      <c r="I8" s="78">
        <v>75719</v>
      </c>
      <c r="J8" s="78">
        <v>65</v>
      </c>
    </row>
    <row r="9" spans="1:11" ht="15" customHeight="1" x14ac:dyDescent="0.3">
      <c r="A9" s="78" t="s">
        <v>7</v>
      </c>
      <c r="B9" s="78" t="s">
        <v>63</v>
      </c>
      <c r="C9" s="79">
        <v>40877</v>
      </c>
      <c r="D9" s="83" t="s">
        <v>62</v>
      </c>
      <c r="E9" s="78">
        <v>218</v>
      </c>
      <c r="F9" s="82" t="s">
        <v>59</v>
      </c>
      <c r="G9" s="78">
        <v>104</v>
      </c>
      <c r="H9" s="78">
        <v>30</v>
      </c>
      <c r="I9" s="78">
        <v>36769</v>
      </c>
      <c r="J9" s="78">
        <v>96</v>
      </c>
    </row>
    <row r="10" spans="1:11" ht="15" customHeight="1" x14ac:dyDescent="0.3">
      <c r="A10" s="78" t="s">
        <v>7</v>
      </c>
      <c r="B10" s="78" t="s">
        <v>64</v>
      </c>
      <c r="C10" s="79">
        <v>40939</v>
      </c>
      <c r="D10" s="83" t="s">
        <v>65</v>
      </c>
      <c r="E10" s="78">
        <v>186</v>
      </c>
      <c r="F10" s="82" t="s">
        <v>59</v>
      </c>
      <c r="G10" s="78">
        <v>95</v>
      </c>
      <c r="H10" s="78">
        <v>26</v>
      </c>
      <c r="I10" s="78">
        <v>57971</v>
      </c>
      <c r="J10" s="78">
        <v>80</v>
      </c>
    </row>
    <row r="11" spans="1:11" ht="15" customHeight="1" x14ac:dyDescent="0.3">
      <c r="A11" s="78" t="s">
        <v>7</v>
      </c>
      <c r="B11" s="78" t="s">
        <v>66</v>
      </c>
      <c r="C11" s="79">
        <v>40999</v>
      </c>
      <c r="D11" s="81" t="s">
        <v>65</v>
      </c>
      <c r="E11" s="78">
        <v>115</v>
      </c>
      <c r="F11" s="82" t="s">
        <v>59</v>
      </c>
      <c r="G11" s="78">
        <v>74</v>
      </c>
      <c r="H11" s="78">
        <v>31</v>
      </c>
      <c r="I11" s="78">
        <v>40983</v>
      </c>
      <c r="J11" s="78">
        <v>131</v>
      </c>
    </row>
    <row r="12" spans="1:11" ht="15" customHeight="1" x14ac:dyDescent="0.3">
      <c r="A12" s="78" t="s">
        <v>7</v>
      </c>
      <c r="B12" s="78" t="s">
        <v>67</v>
      </c>
      <c r="C12" s="79">
        <v>41060</v>
      </c>
      <c r="D12" s="83" t="s">
        <v>65</v>
      </c>
      <c r="E12" s="78">
        <v>184</v>
      </c>
      <c r="F12" s="82" t="s">
        <v>59</v>
      </c>
      <c r="G12" s="78">
        <v>101</v>
      </c>
      <c r="H12" s="78">
        <v>34</v>
      </c>
      <c r="I12" s="78">
        <v>49880</v>
      </c>
      <c r="J12" s="78">
        <v>63</v>
      </c>
    </row>
    <row r="13" spans="1:11" ht="15" customHeight="1" x14ac:dyDescent="0.3">
      <c r="A13" s="78" t="s">
        <v>7</v>
      </c>
      <c r="B13" s="78" t="s">
        <v>68</v>
      </c>
      <c r="C13" s="79">
        <v>41121</v>
      </c>
      <c r="D13" s="83" t="s">
        <v>65</v>
      </c>
      <c r="E13" s="78">
        <v>241</v>
      </c>
      <c r="F13" s="83" t="s">
        <v>69</v>
      </c>
      <c r="G13" s="78">
        <v>134</v>
      </c>
      <c r="H13" s="78">
        <v>45</v>
      </c>
      <c r="I13" s="78">
        <v>71878</v>
      </c>
      <c r="J13" s="78">
        <v>111</v>
      </c>
    </row>
    <row r="14" spans="1:11" ht="15" customHeight="1" x14ac:dyDescent="0.3">
      <c r="A14" s="78" t="s">
        <v>7</v>
      </c>
      <c r="B14" s="78" t="s">
        <v>70</v>
      </c>
      <c r="C14" s="79">
        <v>41182</v>
      </c>
      <c r="D14" s="83" t="s">
        <v>65</v>
      </c>
      <c r="E14" s="78">
        <v>196</v>
      </c>
      <c r="F14" s="83" t="s">
        <v>69</v>
      </c>
      <c r="G14" s="78">
        <v>122</v>
      </c>
      <c r="H14" s="78">
        <v>45</v>
      </c>
      <c r="I14" s="78">
        <v>58618</v>
      </c>
      <c r="J14" s="78">
        <v>67</v>
      </c>
    </row>
    <row r="15" spans="1:11" ht="15" customHeight="1" x14ac:dyDescent="0.3">
      <c r="A15" s="78" t="s">
        <v>7</v>
      </c>
      <c r="B15" s="78" t="s">
        <v>71</v>
      </c>
      <c r="C15" s="79">
        <v>41243</v>
      </c>
      <c r="D15" s="83" t="s">
        <v>65</v>
      </c>
      <c r="E15" s="84">
        <v>248</v>
      </c>
      <c r="F15" s="83" t="s">
        <v>69</v>
      </c>
      <c r="G15" s="84">
        <v>124</v>
      </c>
      <c r="H15" s="84">
        <v>29</v>
      </c>
      <c r="I15" s="84">
        <v>52257</v>
      </c>
      <c r="J15" s="84">
        <v>86</v>
      </c>
    </row>
    <row r="16" spans="1:11" ht="15" customHeight="1" x14ac:dyDescent="0.3">
      <c r="A16" s="78" t="s">
        <v>7</v>
      </c>
      <c r="B16" s="78" t="s">
        <v>72</v>
      </c>
      <c r="C16" s="79">
        <v>41274</v>
      </c>
      <c r="D16" s="83" t="s">
        <v>65</v>
      </c>
      <c r="E16" s="84">
        <v>236</v>
      </c>
      <c r="F16" s="83" t="s">
        <v>69</v>
      </c>
      <c r="G16" s="84">
        <v>165</v>
      </c>
      <c r="H16" s="84">
        <v>33</v>
      </c>
      <c r="I16" s="84">
        <v>73361</v>
      </c>
      <c r="J16" s="84">
        <v>108</v>
      </c>
    </row>
    <row r="17" spans="1:10" ht="15" customHeight="1" x14ac:dyDescent="0.3">
      <c r="A17" s="78" t="s">
        <v>7</v>
      </c>
      <c r="B17" s="78" t="s">
        <v>73</v>
      </c>
      <c r="C17" s="79">
        <v>41333</v>
      </c>
      <c r="D17" s="83" t="s">
        <v>65</v>
      </c>
      <c r="E17" s="81">
        <v>219</v>
      </c>
      <c r="F17" s="83" t="s">
        <v>69</v>
      </c>
      <c r="G17" s="84">
        <v>124</v>
      </c>
      <c r="H17" s="84">
        <v>34</v>
      </c>
      <c r="I17" s="84">
        <v>43941</v>
      </c>
      <c r="J17" s="84">
        <v>97</v>
      </c>
    </row>
    <row r="18" spans="1:10" ht="15" customHeight="1" x14ac:dyDescent="0.3">
      <c r="A18" s="78" t="s">
        <v>7</v>
      </c>
      <c r="B18" s="78" t="s">
        <v>74</v>
      </c>
      <c r="C18" s="79">
        <v>41392</v>
      </c>
      <c r="D18" s="83" t="s">
        <v>65</v>
      </c>
      <c r="E18" s="81">
        <v>252</v>
      </c>
      <c r="F18" s="83" t="s">
        <v>69</v>
      </c>
      <c r="G18" s="84">
        <v>168</v>
      </c>
      <c r="H18" s="84">
        <v>39</v>
      </c>
      <c r="I18" s="84">
        <v>79856</v>
      </c>
      <c r="J18" s="84">
        <v>109</v>
      </c>
    </row>
    <row r="19" spans="1:10" ht="15" customHeight="1" x14ac:dyDescent="0.3">
      <c r="A19" s="78" t="s">
        <v>7</v>
      </c>
      <c r="B19" s="78" t="s">
        <v>75</v>
      </c>
      <c r="C19" s="79">
        <v>41453</v>
      </c>
      <c r="D19" s="83" t="s">
        <v>65</v>
      </c>
      <c r="E19" s="85">
        <v>271</v>
      </c>
      <c r="F19" s="83" t="s">
        <v>69</v>
      </c>
      <c r="G19" s="84">
        <v>214</v>
      </c>
      <c r="H19" s="84">
        <v>48</v>
      </c>
      <c r="I19" s="84">
        <v>90739</v>
      </c>
      <c r="J19" s="84">
        <v>143</v>
      </c>
    </row>
    <row r="20" spans="1:10" ht="15" customHeight="1" x14ac:dyDescent="0.3">
      <c r="A20" s="78" t="s">
        <v>7</v>
      </c>
      <c r="B20" s="78" t="s">
        <v>76</v>
      </c>
      <c r="C20" s="79">
        <v>41514</v>
      </c>
      <c r="D20" s="83" t="s">
        <v>65</v>
      </c>
      <c r="E20" s="85">
        <v>248</v>
      </c>
      <c r="F20" s="83" t="s">
        <v>69</v>
      </c>
      <c r="G20" s="84">
        <v>154</v>
      </c>
      <c r="H20" s="84">
        <v>41</v>
      </c>
      <c r="I20" s="84">
        <v>62297</v>
      </c>
      <c r="J20" s="84">
        <v>107</v>
      </c>
    </row>
    <row r="21" spans="1:10" ht="15" customHeight="1" x14ac:dyDescent="0.3">
      <c r="A21" s="78" t="s">
        <v>7</v>
      </c>
      <c r="B21" s="78" t="s">
        <v>77</v>
      </c>
      <c r="C21" s="79">
        <v>41575</v>
      </c>
      <c r="D21" s="83" t="s">
        <v>78</v>
      </c>
      <c r="E21" s="85">
        <v>227</v>
      </c>
      <c r="F21" s="83" t="s">
        <v>69</v>
      </c>
      <c r="G21" s="84">
        <v>152</v>
      </c>
      <c r="H21" s="84">
        <v>34</v>
      </c>
      <c r="I21" s="84">
        <v>69391</v>
      </c>
      <c r="J21" s="84">
        <v>104</v>
      </c>
    </row>
    <row r="22" spans="1:10" ht="15" customHeight="1" x14ac:dyDescent="0.3">
      <c r="A22" s="78" t="s">
        <v>7</v>
      </c>
      <c r="B22" s="78" t="s">
        <v>79</v>
      </c>
      <c r="C22" s="79">
        <v>41636</v>
      </c>
      <c r="D22" s="83" t="s">
        <v>65</v>
      </c>
      <c r="E22" s="81">
        <v>245</v>
      </c>
      <c r="F22" s="83" t="s">
        <v>69</v>
      </c>
      <c r="G22" s="84">
        <v>220</v>
      </c>
      <c r="H22" s="84">
        <v>62</v>
      </c>
      <c r="I22" s="84">
        <v>76396</v>
      </c>
      <c r="J22" s="84">
        <v>114</v>
      </c>
    </row>
    <row r="23" spans="1:10" ht="15" customHeight="1" x14ac:dyDescent="0.3">
      <c r="A23" s="78" t="s">
        <v>7</v>
      </c>
      <c r="B23" s="78" t="s">
        <v>80</v>
      </c>
      <c r="C23" s="79">
        <v>41698</v>
      </c>
      <c r="D23" s="83" t="s">
        <v>65</v>
      </c>
      <c r="E23" s="85">
        <v>159</v>
      </c>
      <c r="F23" s="83" t="s">
        <v>69</v>
      </c>
      <c r="G23" s="84">
        <v>106</v>
      </c>
      <c r="H23" s="84">
        <v>34</v>
      </c>
      <c r="I23" s="84">
        <v>99850</v>
      </c>
      <c r="J23" s="84">
        <v>101</v>
      </c>
    </row>
    <row r="24" spans="1:10" ht="15" customHeight="1" x14ac:dyDescent="0.3">
      <c r="A24" s="78" t="s">
        <v>7</v>
      </c>
      <c r="B24" s="78" t="s">
        <v>81</v>
      </c>
      <c r="C24" s="79">
        <v>41733</v>
      </c>
      <c r="D24" s="83" t="s">
        <v>65</v>
      </c>
      <c r="E24" s="85">
        <v>199</v>
      </c>
      <c r="F24" s="83" t="s">
        <v>69</v>
      </c>
      <c r="G24" s="84">
        <v>155</v>
      </c>
      <c r="H24" s="84">
        <v>31</v>
      </c>
      <c r="I24" s="84">
        <v>54833</v>
      </c>
      <c r="J24" s="84">
        <v>99</v>
      </c>
    </row>
    <row r="25" spans="1:10" ht="15" customHeight="1" x14ac:dyDescent="0.3">
      <c r="A25" s="78" t="s">
        <v>7</v>
      </c>
      <c r="B25" s="78" t="s">
        <v>82</v>
      </c>
      <c r="C25" s="79">
        <v>41808</v>
      </c>
      <c r="D25" s="83" t="s">
        <v>65</v>
      </c>
      <c r="E25" s="85">
        <v>171</v>
      </c>
      <c r="F25" s="83" t="s">
        <v>69</v>
      </c>
      <c r="G25" s="84">
        <v>104</v>
      </c>
      <c r="H25" s="84">
        <v>15</v>
      </c>
      <c r="I25" s="84">
        <v>45700</v>
      </c>
      <c r="J25" s="84">
        <v>87.7</v>
      </c>
    </row>
    <row r="26" spans="1:10" ht="15" customHeight="1" x14ac:dyDescent="0.3">
      <c r="A26" s="78" t="s">
        <v>7</v>
      </c>
      <c r="B26" s="78" t="s">
        <v>83</v>
      </c>
      <c r="C26" s="79">
        <v>41880</v>
      </c>
      <c r="D26" s="83" t="s">
        <v>65</v>
      </c>
      <c r="E26" s="85">
        <v>241</v>
      </c>
      <c r="F26" s="83" t="s">
        <v>69</v>
      </c>
      <c r="G26" s="84">
        <v>214</v>
      </c>
      <c r="H26" s="84">
        <v>42.1</v>
      </c>
      <c r="I26" s="84">
        <v>102000</v>
      </c>
      <c r="J26" s="84">
        <v>186</v>
      </c>
    </row>
    <row r="27" spans="1:10" ht="15" customHeight="1" x14ac:dyDescent="0.3">
      <c r="A27" s="78" t="s">
        <v>7</v>
      </c>
      <c r="B27" s="78" t="s">
        <v>84</v>
      </c>
      <c r="C27" s="79">
        <v>41941</v>
      </c>
      <c r="D27" s="83" t="s">
        <v>65</v>
      </c>
      <c r="E27" s="85">
        <v>138</v>
      </c>
      <c r="F27" s="83" t="s">
        <v>69</v>
      </c>
      <c r="G27" s="84">
        <v>65.5</v>
      </c>
      <c r="H27" s="84">
        <v>26.1</v>
      </c>
      <c r="I27" s="84">
        <v>37600</v>
      </c>
      <c r="J27" s="84">
        <v>53.8</v>
      </c>
    </row>
    <row r="28" spans="1:10" ht="15" customHeight="1" x14ac:dyDescent="0.3">
      <c r="A28" s="78" t="s">
        <v>7</v>
      </c>
      <c r="B28" s="78" t="s">
        <v>85</v>
      </c>
      <c r="C28" s="79">
        <v>42003</v>
      </c>
      <c r="D28" s="83" t="s">
        <v>65</v>
      </c>
      <c r="E28" s="84">
        <v>234</v>
      </c>
      <c r="F28" s="83" t="s">
        <v>69</v>
      </c>
      <c r="G28" s="84">
        <v>155</v>
      </c>
      <c r="H28" s="84">
        <v>43</v>
      </c>
      <c r="I28" s="84">
        <v>99700</v>
      </c>
      <c r="J28" s="84">
        <v>145</v>
      </c>
    </row>
    <row r="29" spans="1:10" ht="15" customHeight="1" x14ac:dyDescent="0.3">
      <c r="A29" s="78" t="s">
        <v>7</v>
      </c>
      <c r="B29" s="78" t="s">
        <v>86</v>
      </c>
      <c r="C29" s="79">
        <v>42063</v>
      </c>
      <c r="D29" s="83" t="s">
        <v>65</v>
      </c>
      <c r="E29" s="85">
        <v>216</v>
      </c>
      <c r="F29" s="83" t="s">
        <v>69</v>
      </c>
      <c r="G29" s="84">
        <v>97.1</v>
      </c>
      <c r="H29" s="84">
        <v>33.6</v>
      </c>
      <c r="I29" s="84">
        <v>60200</v>
      </c>
      <c r="J29" s="84">
        <v>84.8</v>
      </c>
    </row>
    <row r="30" spans="1:10" ht="15" customHeight="1" x14ac:dyDescent="0.3">
      <c r="A30" s="78" t="s">
        <v>7</v>
      </c>
      <c r="B30" s="78" t="s">
        <v>87</v>
      </c>
      <c r="C30" s="79">
        <v>42095</v>
      </c>
      <c r="D30" s="83" t="s">
        <v>65</v>
      </c>
      <c r="E30" s="85">
        <v>213</v>
      </c>
      <c r="F30" s="83" t="s">
        <v>69</v>
      </c>
      <c r="G30" s="84">
        <v>148</v>
      </c>
      <c r="H30" s="84">
        <v>43.5</v>
      </c>
      <c r="I30" s="84">
        <v>81400</v>
      </c>
      <c r="J30" s="84">
        <v>114</v>
      </c>
    </row>
    <row r="31" spans="1:10" ht="15" customHeight="1" x14ac:dyDescent="0.3">
      <c r="A31" s="78" t="s">
        <v>7</v>
      </c>
      <c r="B31" s="78" t="s">
        <v>88</v>
      </c>
      <c r="C31" s="79">
        <v>42156</v>
      </c>
      <c r="D31" s="85" t="s">
        <v>8</v>
      </c>
      <c r="E31" s="85" t="s">
        <v>8</v>
      </c>
      <c r="F31" s="85" t="s">
        <v>8</v>
      </c>
      <c r="G31" s="85" t="s">
        <v>8</v>
      </c>
      <c r="H31" s="85" t="s">
        <v>8</v>
      </c>
      <c r="I31" s="85" t="s">
        <v>8</v>
      </c>
      <c r="J31" s="85" t="s">
        <v>8</v>
      </c>
    </row>
    <row r="32" spans="1:10" ht="15" customHeight="1" x14ac:dyDescent="0.3">
      <c r="A32" s="78" t="s">
        <v>7</v>
      </c>
      <c r="B32" s="78" t="s">
        <v>89</v>
      </c>
      <c r="C32" s="79">
        <v>42217</v>
      </c>
      <c r="D32" s="83" t="s">
        <v>90</v>
      </c>
      <c r="E32" s="83" t="s">
        <v>91</v>
      </c>
      <c r="F32" s="83" t="s">
        <v>90</v>
      </c>
      <c r="G32" s="85">
        <v>0.53</v>
      </c>
      <c r="H32" s="83" t="s">
        <v>90</v>
      </c>
      <c r="I32" s="84">
        <v>190.18</v>
      </c>
      <c r="J32" s="84">
        <v>0.65</v>
      </c>
    </row>
    <row r="33" spans="1:10" ht="15" customHeight="1" x14ac:dyDescent="0.3">
      <c r="A33" s="78" t="s">
        <v>7</v>
      </c>
      <c r="B33" s="78" t="s">
        <v>92</v>
      </c>
      <c r="C33" s="79">
        <v>42278</v>
      </c>
      <c r="D33" s="83" t="s">
        <v>93</v>
      </c>
      <c r="E33" s="83" t="s">
        <v>91</v>
      </c>
      <c r="F33" s="85">
        <v>0.54800000000000004</v>
      </c>
      <c r="G33" s="85">
        <v>0.6</v>
      </c>
      <c r="H33" s="83" t="s">
        <v>90</v>
      </c>
      <c r="I33" s="84">
        <v>186.68</v>
      </c>
      <c r="J33" s="84">
        <v>0.6</v>
      </c>
    </row>
    <row r="34" spans="1:10" ht="15" customHeight="1" x14ac:dyDescent="0.3">
      <c r="A34" s="78" t="s">
        <v>7</v>
      </c>
      <c r="B34" s="78" t="s">
        <v>94</v>
      </c>
      <c r="C34" s="79">
        <v>42339</v>
      </c>
      <c r="D34" s="84" t="s">
        <v>90</v>
      </c>
      <c r="E34" s="84" t="s">
        <v>91</v>
      </c>
      <c r="F34" s="84" t="s">
        <v>95</v>
      </c>
      <c r="G34" s="84" t="s">
        <v>90</v>
      </c>
      <c r="H34" s="84" t="s">
        <v>90</v>
      </c>
      <c r="I34" s="84" t="s">
        <v>91</v>
      </c>
      <c r="J34" s="84" t="s">
        <v>90</v>
      </c>
    </row>
    <row r="35" spans="1:10" ht="15" customHeight="1" x14ac:dyDescent="0.3">
      <c r="A35" s="78" t="s">
        <v>7</v>
      </c>
      <c r="B35" s="78" t="s">
        <v>96</v>
      </c>
      <c r="C35" s="79">
        <v>42401</v>
      </c>
      <c r="D35" s="83" t="s">
        <v>90</v>
      </c>
      <c r="E35" s="83" t="s">
        <v>91</v>
      </c>
      <c r="F35" s="83" t="s">
        <v>90</v>
      </c>
      <c r="G35" s="83" t="s">
        <v>90</v>
      </c>
      <c r="H35" s="83" t="s">
        <v>90</v>
      </c>
      <c r="I35" s="83">
        <v>331.43</v>
      </c>
      <c r="J35" s="83">
        <v>0.84</v>
      </c>
    </row>
    <row r="36" spans="1:10" ht="15" customHeight="1" x14ac:dyDescent="0.3">
      <c r="A36" s="78" t="s">
        <v>7</v>
      </c>
      <c r="B36" s="78" t="s">
        <v>97</v>
      </c>
      <c r="C36" s="79">
        <v>42461</v>
      </c>
      <c r="D36" s="83" t="s">
        <v>90</v>
      </c>
      <c r="E36" s="83">
        <v>1.29</v>
      </c>
      <c r="F36" s="83" t="s">
        <v>90</v>
      </c>
      <c r="G36" s="83">
        <v>0.9</v>
      </c>
      <c r="H36" s="83" t="s">
        <v>90</v>
      </c>
      <c r="I36" s="83">
        <v>451.9</v>
      </c>
      <c r="J36" s="83">
        <v>0.6</v>
      </c>
    </row>
    <row r="37" spans="1:10" ht="15" customHeight="1" x14ac:dyDescent="0.3">
      <c r="A37" s="78" t="s">
        <v>7</v>
      </c>
      <c r="B37" s="78" t="s">
        <v>98</v>
      </c>
      <c r="C37" s="79">
        <v>42522</v>
      </c>
      <c r="D37" s="83" t="s">
        <v>90</v>
      </c>
      <c r="E37" s="83" t="s">
        <v>91</v>
      </c>
      <c r="F37" s="83" t="s">
        <v>90</v>
      </c>
      <c r="G37" s="83" t="s">
        <v>90</v>
      </c>
      <c r="H37" s="83" t="s">
        <v>90</v>
      </c>
      <c r="I37" s="84">
        <v>177.9</v>
      </c>
      <c r="J37" s="84">
        <v>1.2</v>
      </c>
    </row>
    <row r="38" spans="1:10" ht="15" customHeight="1" x14ac:dyDescent="0.3">
      <c r="A38" s="78" t="s">
        <v>7</v>
      </c>
      <c r="B38" s="78" t="s">
        <v>99</v>
      </c>
      <c r="C38" s="79">
        <v>42583</v>
      </c>
      <c r="D38" s="83" t="s">
        <v>100</v>
      </c>
      <c r="E38" s="83">
        <v>0.49</v>
      </c>
      <c r="F38" s="85" t="s">
        <v>101</v>
      </c>
      <c r="G38" s="85">
        <v>0.48099999999999998</v>
      </c>
      <c r="H38" s="83">
        <v>8.7999999999999995E-2</v>
      </c>
      <c r="I38" s="86" t="s">
        <v>102</v>
      </c>
      <c r="J38" s="84">
        <v>1.2</v>
      </c>
    </row>
    <row r="39" spans="1:10" ht="15" customHeight="1" x14ac:dyDescent="0.3">
      <c r="A39" s="78" t="s">
        <v>7</v>
      </c>
      <c r="B39" s="78" t="s">
        <v>103</v>
      </c>
      <c r="C39" s="79">
        <v>42644</v>
      </c>
      <c r="D39" s="83" t="s">
        <v>104</v>
      </c>
      <c r="E39" s="83">
        <v>0.83299999999999996</v>
      </c>
      <c r="F39" s="85">
        <v>4.1000000000000003E-3</v>
      </c>
      <c r="G39" s="85">
        <v>1.466</v>
      </c>
      <c r="H39" s="83">
        <v>0.129</v>
      </c>
      <c r="I39" s="86" t="s">
        <v>105</v>
      </c>
      <c r="J39" s="86" t="s">
        <v>59</v>
      </c>
    </row>
    <row r="40" spans="1:10" ht="15" customHeight="1" x14ac:dyDescent="0.3">
      <c r="A40" s="78" t="s">
        <v>7</v>
      </c>
      <c r="B40" s="87" t="s">
        <v>106</v>
      </c>
      <c r="C40" s="79">
        <v>42705</v>
      </c>
      <c r="D40" s="83" t="s">
        <v>100</v>
      </c>
      <c r="E40" s="83">
        <v>146.852</v>
      </c>
      <c r="F40" s="85" t="s">
        <v>101</v>
      </c>
      <c r="G40" s="85">
        <v>108.15600000000001</v>
      </c>
      <c r="H40" s="83">
        <v>28.22</v>
      </c>
      <c r="I40" s="86">
        <v>47670</v>
      </c>
      <c r="J40" s="86">
        <v>91.16</v>
      </c>
    </row>
    <row r="41" spans="1:10" ht="15" customHeight="1" x14ac:dyDescent="0.3">
      <c r="A41" s="78" t="s">
        <v>7</v>
      </c>
      <c r="B41" s="87" t="s">
        <v>107</v>
      </c>
      <c r="C41" s="79">
        <v>42768</v>
      </c>
      <c r="D41" s="83">
        <v>0.14099999999999999</v>
      </c>
      <c r="E41" s="83">
        <v>63.601999999999997</v>
      </c>
      <c r="F41" s="85" t="s">
        <v>108</v>
      </c>
      <c r="G41" s="85">
        <v>51.49</v>
      </c>
      <c r="H41" s="83">
        <v>10.661</v>
      </c>
      <c r="I41" s="86">
        <v>20533.310000000001</v>
      </c>
      <c r="J41" s="86">
        <v>41.09</v>
      </c>
    </row>
    <row r="42" spans="1:10" ht="15" customHeight="1" x14ac:dyDescent="0.3">
      <c r="A42" s="78" t="s">
        <v>7</v>
      </c>
      <c r="B42" s="87" t="s">
        <v>109</v>
      </c>
      <c r="C42" s="79">
        <v>42836</v>
      </c>
      <c r="D42" s="83">
        <v>0.98399999999999999</v>
      </c>
      <c r="E42" s="83">
        <v>105.062</v>
      </c>
      <c r="F42" s="85" t="s">
        <v>110</v>
      </c>
      <c r="G42" s="85">
        <v>86.036000000000001</v>
      </c>
      <c r="H42" s="83">
        <v>27.338999999999999</v>
      </c>
      <c r="I42" s="88">
        <v>26838.82</v>
      </c>
      <c r="J42" s="86">
        <v>57.56</v>
      </c>
    </row>
    <row r="43" spans="1:10" ht="15" customHeight="1" x14ac:dyDescent="0.3">
      <c r="A43" s="78" t="s">
        <v>7</v>
      </c>
      <c r="B43" s="87" t="s">
        <v>111</v>
      </c>
      <c r="C43" s="79">
        <v>42907</v>
      </c>
      <c r="D43" s="83">
        <v>0.999</v>
      </c>
      <c r="E43" s="83">
        <v>43.411000000000001</v>
      </c>
      <c r="F43" s="85" t="s">
        <v>110</v>
      </c>
      <c r="G43" s="85">
        <v>38.698</v>
      </c>
      <c r="H43" s="83">
        <v>8.3320000000000007</v>
      </c>
      <c r="I43" s="88">
        <v>12499.71</v>
      </c>
      <c r="J43" s="86">
        <v>24.01</v>
      </c>
    </row>
    <row r="44" spans="1:10" ht="15" customHeight="1" x14ac:dyDescent="0.3">
      <c r="A44" s="78" t="s">
        <v>7</v>
      </c>
      <c r="B44" s="87" t="s">
        <v>112</v>
      </c>
      <c r="C44" s="79">
        <v>42971</v>
      </c>
      <c r="D44" s="83" t="s">
        <v>100</v>
      </c>
      <c r="E44" s="83">
        <v>85.558000000000007</v>
      </c>
      <c r="F44" s="85" t="s">
        <v>110</v>
      </c>
      <c r="G44" s="85">
        <v>89.73</v>
      </c>
      <c r="H44" s="83">
        <v>14.590999999999999</v>
      </c>
      <c r="I44" s="88">
        <v>24515.08</v>
      </c>
      <c r="J44" s="86">
        <v>82.58</v>
      </c>
    </row>
    <row r="45" spans="1:10" ht="15" customHeight="1" x14ac:dyDescent="0.3">
      <c r="A45" s="78" t="s">
        <v>7</v>
      </c>
      <c r="B45" s="87" t="s">
        <v>113</v>
      </c>
      <c r="C45" s="79">
        <v>43012</v>
      </c>
      <c r="D45" s="83" t="s">
        <v>100</v>
      </c>
      <c r="E45" s="83">
        <v>67.959999999999994</v>
      </c>
      <c r="F45" s="85" t="s">
        <v>110</v>
      </c>
      <c r="G45" s="85">
        <v>69.408000000000001</v>
      </c>
      <c r="H45" s="83">
        <v>11.829000000000001</v>
      </c>
      <c r="I45" s="89">
        <v>20097.03</v>
      </c>
      <c r="J45" s="89">
        <v>4419.4399999999996</v>
      </c>
    </row>
    <row r="46" spans="1:10" ht="15" customHeight="1" x14ac:dyDescent="0.3">
      <c r="A46" s="78" t="s">
        <v>7</v>
      </c>
      <c r="B46" s="87" t="s">
        <v>114</v>
      </c>
      <c r="C46" s="79">
        <v>43076</v>
      </c>
      <c r="D46" s="83">
        <v>0.53800000000000003</v>
      </c>
      <c r="E46" s="83">
        <v>58.514000000000003</v>
      </c>
      <c r="F46" s="85" t="s">
        <v>110</v>
      </c>
      <c r="G46" s="85">
        <v>67.905000000000001</v>
      </c>
      <c r="H46" s="83">
        <v>10.762</v>
      </c>
      <c r="I46" s="89">
        <v>17201.73</v>
      </c>
      <c r="J46" s="89">
        <v>44.29</v>
      </c>
    </row>
    <row r="47" spans="1:10" ht="15" customHeight="1" x14ac:dyDescent="0.3">
      <c r="A47" s="78" t="s">
        <v>7</v>
      </c>
      <c r="B47" s="87" t="s">
        <v>115</v>
      </c>
      <c r="C47" s="79">
        <v>43140</v>
      </c>
      <c r="D47" s="83" t="s">
        <v>100</v>
      </c>
      <c r="E47" s="83">
        <v>65.944000000000003</v>
      </c>
      <c r="F47" s="85" t="s">
        <v>110</v>
      </c>
      <c r="G47" s="85">
        <v>57.917000000000002</v>
      </c>
      <c r="H47" s="83">
        <v>11.795999999999999</v>
      </c>
      <c r="I47" s="89">
        <v>19919.89</v>
      </c>
      <c r="J47" s="89">
        <v>56.14</v>
      </c>
    </row>
    <row r="48" spans="1:10" ht="15" customHeight="1" x14ac:dyDescent="0.3">
      <c r="A48" s="78" t="s">
        <v>7</v>
      </c>
      <c r="B48" s="87" t="s">
        <v>116</v>
      </c>
      <c r="C48" s="79">
        <v>43210</v>
      </c>
      <c r="D48" s="83" t="s">
        <v>100</v>
      </c>
      <c r="E48" s="83">
        <v>84.820999999999998</v>
      </c>
      <c r="F48" s="85" t="s">
        <v>110</v>
      </c>
      <c r="G48" s="85">
        <v>72.81</v>
      </c>
      <c r="H48" s="83">
        <v>18.533000000000001</v>
      </c>
      <c r="I48" s="89">
        <v>22731.91</v>
      </c>
      <c r="J48" s="89">
        <v>49.89</v>
      </c>
    </row>
    <row r="49" spans="1:11" ht="15" customHeight="1" x14ac:dyDescent="0.3">
      <c r="A49" s="78" t="s">
        <v>7</v>
      </c>
      <c r="B49" s="87" t="s">
        <v>117</v>
      </c>
      <c r="C49" s="79">
        <v>43258</v>
      </c>
      <c r="D49" s="83" t="s">
        <v>100</v>
      </c>
      <c r="E49" s="83">
        <v>51.162999999999997</v>
      </c>
      <c r="F49" s="85" t="s">
        <v>110</v>
      </c>
      <c r="G49" s="85">
        <v>51.045000000000002</v>
      </c>
      <c r="H49" s="83">
        <v>10.015000000000001</v>
      </c>
      <c r="I49" s="89">
        <v>21550.18</v>
      </c>
      <c r="J49" s="89">
        <v>50.79</v>
      </c>
    </row>
    <row r="50" spans="1:11" ht="15" customHeight="1" x14ac:dyDescent="0.3">
      <c r="A50" s="78" t="s">
        <v>7</v>
      </c>
      <c r="B50" s="87" t="s">
        <v>118</v>
      </c>
      <c r="C50" s="79">
        <v>43327</v>
      </c>
      <c r="D50" s="83" t="s">
        <v>100</v>
      </c>
      <c r="E50" s="83">
        <v>122.119</v>
      </c>
      <c r="F50" s="85" t="s">
        <v>110</v>
      </c>
      <c r="G50" s="85">
        <v>29.786000000000001</v>
      </c>
      <c r="H50" s="83">
        <v>17.754000000000001</v>
      </c>
      <c r="I50" s="89">
        <v>35267.269999999997</v>
      </c>
      <c r="J50" s="89">
        <v>75.48</v>
      </c>
    </row>
    <row r="51" spans="1:11" ht="15" customHeight="1" x14ac:dyDescent="0.3">
      <c r="A51" s="78" t="s">
        <v>7</v>
      </c>
      <c r="B51" s="87" t="s">
        <v>119</v>
      </c>
      <c r="C51" s="79">
        <v>43396</v>
      </c>
      <c r="D51" s="83" t="s">
        <v>100</v>
      </c>
      <c r="E51" s="83">
        <v>8.7759999999999998</v>
      </c>
      <c r="F51" s="85" t="s">
        <v>110</v>
      </c>
      <c r="G51" s="85">
        <v>7.4909999999999997</v>
      </c>
      <c r="H51" s="83">
        <v>1.032</v>
      </c>
      <c r="I51" s="89">
        <v>6837.9</v>
      </c>
      <c r="J51" s="89">
        <v>3.34</v>
      </c>
    </row>
    <row r="52" spans="1:11" ht="15" customHeight="1" x14ac:dyDescent="0.3">
      <c r="A52" s="78" t="s">
        <v>7</v>
      </c>
      <c r="B52" s="87" t="s">
        <v>120</v>
      </c>
      <c r="C52" s="79">
        <v>43447</v>
      </c>
      <c r="D52" s="83" t="s">
        <v>100</v>
      </c>
      <c r="E52" s="83">
        <v>96.540999999999997</v>
      </c>
      <c r="F52" s="85" t="s">
        <v>101</v>
      </c>
      <c r="G52" s="85">
        <v>30.785</v>
      </c>
      <c r="H52" s="83">
        <v>33.984000000000002</v>
      </c>
      <c r="I52" s="89">
        <v>29563.26</v>
      </c>
      <c r="J52" s="89">
        <v>65.36</v>
      </c>
    </row>
    <row r="53" spans="1:11" ht="15" customHeight="1" x14ac:dyDescent="0.3">
      <c r="A53" s="78" t="s">
        <v>7</v>
      </c>
      <c r="B53" s="87" t="s">
        <v>121</v>
      </c>
      <c r="C53" s="79">
        <v>43517</v>
      </c>
      <c r="D53" s="83" t="s">
        <v>100</v>
      </c>
      <c r="E53" s="83">
        <v>106.70699999999999</v>
      </c>
      <c r="F53" s="85" t="s">
        <v>101</v>
      </c>
      <c r="G53" s="85">
        <v>79.789000000000001</v>
      </c>
      <c r="H53" s="83">
        <v>19.783999999999999</v>
      </c>
      <c r="I53" s="89">
        <v>30270.91</v>
      </c>
      <c r="J53" s="89">
        <v>60.34</v>
      </c>
    </row>
    <row r="54" spans="1:11" ht="15" customHeight="1" x14ac:dyDescent="0.3">
      <c r="A54" s="78" t="s">
        <v>7</v>
      </c>
      <c r="B54" s="87" t="s">
        <v>122</v>
      </c>
      <c r="C54" s="79">
        <v>43572</v>
      </c>
      <c r="D54" s="83" t="s">
        <v>100</v>
      </c>
      <c r="E54" s="83">
        <v>75.180000000000007</v>
      </c>
      <c r="F54" s="85" t="s">
        <v>101</v>
      </c>
      <c r="G54" s="85">
        <v>7.3680000000000003</v>
      </c>
      <c r="H54" s="83">
        <v>13.927</v>
      </c>
      <c r="I54" s="89">
        <v>25790.02</v>
      </c>
      <c r="J54" s="89">
        <v>301.48</v>
      </c>
    </row>
    <row r="55" spans="1:11" x14ac:dyDescent="0.3">
      <c r="A55" s="78" t="s">
        <v>7</v>
      </c>
      <c r="B55" s="87" t="s">
        <v>123</v>
      </c>
      <c r="C55" s="79">
        <v>43623</v>
      </c>
      <c r="D55" s="83" t="s">
        <v>100</v>
      </c>
      <c r="E55" s="83">
        <v>57.046999999999997</v>
      </c>
      <c r="F55" s="85" t="s">
        <v>101</v>
      </c>
      <c r="G55" s="85">
        <v>5.7720000000000002</v>
      </c>
      <c r="H55" s="83" t="s">
        <v>124</v>
      </c>
      <c r="I55" s="89">
        <v>18219.98</v>
      </c>
      <c r="J55" s="89">
        <v>61.57</v>
      </c>
    </row>
    <row r="56" spans="1:11" x14ac:dyDescent="0.3">
      <c r="A56" s="78" t="s">
        <v>7</v>
      </c>
      <c r="B56" s="87" t="s">
        <v>125</v>
      </c>
      <c r="C56" s="79">
        <v>43684</v>
      </c>
      <c r="D56" s="83" t="s">
        <v>100</v>
      </c>
      <c r="E56" s="83">
        <v>62.664000000000001</v>
      </c>
      <c r="F56" s="85" t="s">
        <v>101</v>
      </c>
      <c r="G56" s="85">
        <v>51.773000000000003</v>
      </c>
      <c r="H56" s="83">
        <v>10.138999999999999</v>
      </c>
      <c r="I56" s="89">
        <v>20511.357</v>
      </c>
      <c r="J56" s="89">
        <v>37.770000000000003</v>
      </c>
    </row>
    <row r="57" spans="1:11" x14ac:dyDescent="0.3">
      <c r="A57" s="90" t="s">
        <v>7</v>
      </c>
      <c r="B57" s="91" t="s">
        <v>126</v>
      </c>
      <c r="C57" s="92">
        <v>43748</v>
      </c>
      <c r="D57" s="93" t="s">
        <v>100</v>
      </c>
      <c r="E57" s="93" t="s">
        <v>124</v>
      </c>
      <c r="F57" s="94" t="s">
        <v>101</v>
      </c>
      <c r="G57" s="94">
        <v>0.63300000000000001</v>
      </c>
      <c r="H57" s="93" t="s">
        <v>124</v>
      </c>
      <c r="I57" s="95" t="s">
        <v>127</v>
      </c>
      <c r="J57" s="95" t="s">
        <v>128</v>
      </c>
      <c r="K57" s="95">
        <v>44.7</v>
      </c>
    </row>
    <row r="58" spans="1:11" x14ac:dyDescent="0.3">
      <c r="A58" s="78" t="s">
        <v>7</v>
      </c>
      <c r="B58" s="87" t="s">
        <v>129</v>
      </c>
      <c r="C58" s="79">
        <v>43818</v>
      </c>
      <c r="D58" s="83" t="s">
        <v>100</v>
      </c>
      <c r="E58" s="83">
        <v>2.5329999999999999</v>
      </c>
      <c r="F58" s="85" t="s">
        <v>101</v>
      </c>
      <c r="G58" s="85">
        <v>3.4159999999999999</v>
      </c>
      <c r="H58" s="83" t="s">
        <v>124</v>
      </c>
      <c r="I58" s="89">
        <v>825.726</v>
      </c>
      <c r="J58" s="89" t="s">
        <v>128</v>
      </c>
      <c r="K58" s="89">
        <v>40.299999999999997</v>
      </c>
    </row>
    <row r="59" spans="1:11" x14ac:dyDescent="0.3">
      <c r="A59" s="90" t="s">
        <v>7</v>
      </c>
      <c r="B59" s="91" t="s">
        <v>130</v>
      </c>
      <c r="C59" s="92">
        <v>43887</v>
      </c>
      <c r="D59" s="93" t="s">
        <v>100</v>
      </c>
      <c r="E59" s="96">
        <v>1677.144</v>
      </c>
      <c r="F59" s="94" t="s">
        <v>101</v>
      </c>
      <c r="G59" s="97">
        <v>1122.7560000000001</v>
      </c>
      <c r="H59" s="93">
        <v>111.081</v>
      </c>
      <c r="I59" s="95">
        <v>37976.536999999997</v>
      </c>
      <c r="J59" s="95">
        <v>449.37</v>
      </c>
      <c r="K59" s="95">
        <v>48.7</v>
      </c>
    </row>
    <row r="60" spans="1:11" x14ac:dyDescent="0.3">
      <c r="A60" s="78" t="s">
        <v>7</v>
      </c>
      <c r="B60" s="87" t="s">
        <v>131</v>
      </c>
      <c r="C60" s="79">
        <v>43936</v>
      </c>
      <c r="D60" s="83" t="s">
        <v>100</v>
      </c>
      <c r="E60" s="83">
        <v>70.826999999999998</v>
      </c>
      <c r="F60" s="85" t="s">
        <v>101</v>
      </c>
      <c r="G60" s="85">
        <v>30.643999999999998</v>
      </c>
      <c r="H60" s="83">
        <v>4.7370000000000001</v>
      </c>
      <c r="I60" s="89">
        <v>14442.572</v>
      </c>
      <c r="J60" s="89">
        <v>26.9</v>
      </c>
      <c r="K60" s="89">
        <v>34.9</v>
      </c>
    </row>
    <row r="61" spans="1:11" x14ac:dyDescent="0.3">
      <c r="A61" s="90" t="s">
        <v>7</v>
      </c>
      <c r="B61" s="91" t="s">
        <v>132</v>
      </c>
      <c r="C61" s="92">
        <v>44000</v>
      </c>
      <c r="D61" s="98" t="s">
        <v>100</v>
      </c>
      <c r="E61" s="95">
        <v>64.703999999999994</v>
      </c>
      <c r="F61" s="98" t="s">
        <v>101</v>
      </c>
      <c r="G61" s="97">
        <v>29.837</v>
      </c>
      <c r="H61" s="93">
        <v>5.423</v>
      </c>
      <c r="I61" s="95">
        <v>21650.169000000002</v>
      </c>
      <c r="J61" s="95">
        <v>49.905999999999999</v>
      </c>
      <c r="K61" s="95">
        <v>38.299999999999997</v>
      </c>
    </row>
    <row r="62" spans="1:11" x14ac:dyDescent="0.3">
      <c r="A62" s="78" t="s">
        <v>7</v>
      </c>
      <c r="B62" s="87" t="s">
        <v>133</v>
      </c>
      <c r="C62" s="79">
        <v>44062</v>
      </c>
      <c r="D62" s="83" t="s">
        <v>100</v>
      </c>
      <c r="E62" s="86">
        <v>154.39400000000001</v>
      </c>
      <c r="F62" s="86" t="s">
        <v>101</v>
      </c>
      <c r="G62" s="99" t="s">
        <v>134</v>
      </c>
      <c r="H62" s="83">
        <v>24.048999999999999</v>
      </c>
      <c r="I62" s="89">
        <v>27999.440999999999</v>
      </c>
      <c r="J62" s="89" t="s">
        <v>128</v>
      </c>
      <c r="K62" s="89">
        <v>44.7</v>
      </c>
    </row>
    <row r="63" spans="1:11" x14ac:dyDescent="0.3">
      <c r="A63" s="90" t="s">
        <v>7</v>
      </c>
      <c r="B63" s="91" t="s">
        <v>135</v>
      </c>
      <c r="C63" s="92">
        <v>44113</v>
      </c>
      <c r="D63" s="98" t="s">
        <v>100</v>
      </c>
      <c r="E63" s="100">
        <v>19.984000000000002</v>
      </c>
      <c r="F63" s="98" t="s">
        <v>101</v>
      </c>
      <c r="G63" s="101" t="s">
        <v>134</v>
      </c>
      <c r="H63" s="101" t="s">
        <v>124</v>
      </c>
      <c r="I63" s="95">
        <v>6992.56</v>
      </c>
      <c r="J63" s="95">
        <v>12.076000000000001</v>
      </c>
      <c r="K63" s="95">
        <v>42.8</v>
      </c>
    </row>
    <row r="64" spans="1:11" x14ac:dyDescent="0.3">
      <c r="A64" s="78" t="s">
        <v>7</v>
      </c>
      <c r="B64" s="87" t="s">
        <v>136</v>
      </c>
      <c r="C64" s="102">
        <v>44174</v>
      </c>
      <c r="D64" s="83" t="s">
        <v>100</v>
      </c>
      <c r="E64" s="86">
        <v>172.64099999999999</v>
      </c>
      <c r="F64" s="86" t="s">
        <v>101</v>
      </c>
      <c r="G64" s="99">
        <v>89.180999999999997</v>
      </c>
      <c r="H64" s="83">
        <v>30.152999999999999</v>
      </c>
      <c r="I64" s="89">
        <v>26770.262999999999</v>
      </c>
      <c r="J64" s="89">
        <v>33.116</v>
      </c>
      <c r="K64" s="89">
        <v>37.5</v>
      </c>
    </row>
    <row r="65" spans="1:11" x14ac:dyDescent="0.3">
      <c r="A65" s="90" t="s">
        <v>7</v>
      </c>
      <c r="B65" s="91" t="s">
        <v>428</v>
      </c>
      <c r="C65" s="169">
        <v>44238</v>
      </c>
      <c r="D65" s="98" t="s">
        <v>393</v>
      </c>
      <c r="E65" s="100">
        <v>39.664999999999999</v>
      </c>
      <c r="F65" s="98" t="s">
        <v>396</v>
      </c>
      <c r="G65" s="101">
        <v>33.237000000000002</v>
      </c>
      <c r="H65" s="101" t="s">
        <v>390</v>
      </c>
      <c r="I65" s="95">
        <v>9900.1470000000008</v>
      </c>
      <c r="J65" s="95" t="s">
        <v>429</v>
      </c>
      <c r="K65" s="95">
        <v>37.799999999999997</v>
      </c>
    </row>
    <row r="66" spans="1:11" x14ac:dyDescent="0.3">
      <c r="A66" s="78" t="s">
        <v>7</v>
      </c>
      <c r="B66" s="87" t="s">
        <v>430</v>
      </c>
      <c r="C66" s="203">
        <v>44300</v>
      </c>
      <c r="D66" s="83" t="s">
        <v>393</v>
      </c>
      <c r="E66" s="86" t="s">
        <v>390</v>
      </c>
      <c r="F66" s="86" t="s">
        <v>396</v>
      </c>
      <c r="G66" s="99">
        <v>6.7110000000000003</v>
      </c>
      <c r="H66" s="83" t="s">
        <v>390</v>
      </c>
      <c r="I66" s="89">
        <v>2710.6219999999998</v>
      </c>
      <c r="J66" s="89">
        <v>3.5070000000000001</v>
      </c>
      <c r="K66" s="89">
        <v>36.200000000000003</v>
      </c>
    </row>
    <row r="67" spans="1:11" x14ac:dyDescent="0.3">
      <c r="A67" s="103"/>
      <c r="B67" s="104"/>
      <c r="C67" s="104"/>
      <c r="D67" s="105"/>
      <c r="E67" s="105"/>
      <c r="F67" s="105"/>
      <c r="G67" s="105"/>
      <c r="H67" s="105"/>
      <c r="I67" s="106"/>
      <c r="J67" s="106"/>
    </row>
    <row r="68" spans="1:11" x14ac:dyDescent="0.3">
      <c r="A68" s="107" t="s">
        <v>137</v>
      </c>
      <c r="B68" s="108"/>
      <c r="C68" s="107"/>
      <c r="D68" s="109" t="s">
        <v>138</v>
      </c>
      <c r="E68" s="107"/>
      <c r="F68" s="109" t="s">
        <v>139</v>
      </c>
      <c r="G68" s="109" t="s">
        <v>140</v>
      </c>
      <c r="H68" s="109" t="s">
        <v>141</v>
      </c>
      <c r="I68" s="107"/>
      <c r="J68" s="109" t="s">
        <v>142</v>
      </c>
    </row>
    <row r="69" spans="1:11" x14ac:dyDescent="0.3">
      <c r="A69" s="103"/>
      <c r="B69" s="110"/>
      <c r="C69" s="104"/>
      <c r="D69" s="110"/>
      <c r="E69" s="110"/>
      <c r="F69" s="110"/>
      <c r="G69" s="110"/>
      <c r="H69" s="110"/>
      <c r="I69" s="110"/>
      <c r="J69" s="110"/>
    </row>
    <row r="70" spans="1:11" x14ac:dyDescent="0.3">
      <c r="A70" s="111"/>
      <c r="B70" s="111"/>
      <c r="C70" s="111"/>
      <c r="D70" s="111"/>
      <c r="E70" s="111"/>
      <c r="F70" s="111"/>
      <c r="G70" s="111"/>
      <c r="H70" s="111"/>
      <c r="I70" s="111"/>
      <c r="J70" s="111"/>
    </row>
    <row r="71" spans="1:11" x14ac:dyDescent="0.3">
      <c r="A71" s="112" t="s">
        <v>143</v>
      </c>
      <c r="B71" s="113"/>
      <c r="C71" s="113"/>
      <c r="D71" s="114"/>
      <c r="E71" s="114"/>
      <c r="F71" s="114"/>
      <c r="G71" s="114"/>
      <c r="H71" s="114"/>
      <c r="I71" s="114"/>
      <c r="J71" s="114"/>
    </row>
    <row r="72" spans="1:11" x14ac:dyDescent="0.3">
      <c r="A72" s="113" t="s">
        <v>144</v>
      </c>
      <c r="B72" s="113" t="s">
        <v>145</v>
      </c>
      <c r="C72" s="113"/>
      <c r="D72" s="114"/>
      <c r="E72" s="114"/>
      <c r="F72" s="114"/>
      <c r="G72" s="114"/>
      <c r="H72" s="114"/>
      <c r="I72" s="114"/>
      <c r="J72" s="114"/>
    </row>
    <row r="73" spans="1:11" x14ac:dyDescent="0.3">
      <c r="A73" s="113" t="s">
        <v>146</v>
      </c>
      <c r="B73" s="113" t="s">
        <v>147</v>
      </c>
      <c r="C73" s="113"/>
      <c r="D73" s="114"/>
      <c r="E73" s="114"/>
      <c r="F73" s="114"/>
      <c r="G73" s="114"/>
      <c r="H73" s="114"/>
      <c r="I73" s="114"/>
      <c r="J73" s="114"/>
    </row>
    <row r="74" spans="1:11" x14ac:dyDescent="0.3">
      <c r="A74" s="113" t="s">
        <v>148</v>
      </c>
      <c r="B74" s="113" t="s">
        <v>149</v>
      </c>
      <c r="C74" s="113"/>
    </row>
    <row r="75" spans="1:11" x14ac:dyDescent="0.3">
      <c r="A75" s="113" t="s">
        <v>146</v>
      </c>
      <c r="B75" s="113" t="s">
        <v>150</v>
      </c>
      <c r="C75" s="113"/>
    </row>
    <row r="76" spans="1:11" x14ac:dyDescent="0.3">
      <c r="A76" s="113" t="s">
        <v>151</v>
      </c>
      <c r="B76" s="113" t="s">
        <v>152</v>
      </c>
      <c r="C76" s="113"/>
    </row>
  </sheetData>
  <conditionalFormatting sqref="H36 D36 F36 D37:H37">
    <cfRule type="containsBlanks" dxfId="110" priority="1">
      <formula>LEN(TRIM(D36))=0</formula>
    </cfRule>
  </conditionalFormatting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24"/>
  <sheetViews>
    <sheetView zoomScale="80" zoomScaleNormal="80" workbookViewId="0">
      <pane ySplit="1" topLeftCell="A2" activePane="bottomLeft" state="frozen"/>
      <selection pane="bottomLeft" activeCell="I29" sqref="I29"/>
    </sheetView>
  </sheetViews>
  <sheetFormatPr defaultColWidth="11.5546875" defaultRowHeight="13.8" x14ac:dyDescent="0.3"/>
  <cols>
    <col min="1" max="16384" width="11.5546875" style="5"/>
  </cols>
  <sheetData>
    <row r="1" spans="1:14" ht="27.6" x14ac:dyDescent="0.3">
      <c r="A1" s="198" t="s">
        <v>386</v>
      </c>
      <c r="B1" s="221" t="s">
        <v>15</v>
      </c>
      <c r="C1" s="221" t="s">
        <v>16</v>
      </c>
      <c r="D1" s="221" t="s">
        <v>1</v>
      </c>
      <c r="E1" s="221" t="s">
        <v>10</v>
      </c>
      <c r="F1" s="221" t="s">
        <v>11</v>
      </c>
      <c r="G1" s="221" t="s">
        <v>40</v>
      </c>
      <c r="H1" s="221" t="s">
        <v>3</v>
      </c>
      <c r="I1" s="221" t="s">
        <v>12</v>
      </c>
      <c r="J1" s="221" t="s">
        <v>19</v>
      </c>
      <c r="K1" s="221" t="s">
        <v>4</v>
      </c>
      <c r="L1" s="221" t="s">
        <v>13</v>
      </c>
      <c r="M1" s="221" t="s">
        <v>33</v>
      </c>
      <c r="N1" s="221" t="s">
        <v>39</v>
      </c>
    </row>
    <row r="2" spans="1:14" s="14" customFormat="1" ht="10.199999999999999" x14ac:dyDescent="0.3">
      <c r="A2" s="11">
        <v>44062</v>
      </c>
      <c r="B2" s="15">
        <v>350</v>
      </c>
      <c r="C2" s="16">
        <v>8.1</v>
      </c>
      <c r="D2" s="16">
        <v>27</v>
      </c>
      <c r="E2" s="20">
        <v>0.03</v>
      </c>
      <c r="F2" s="22">
        <v>1.0569999999999999</v>
      </c>
      <c r="G2" s="74">
        <v>0.5</v>
      </c>
      <c r="H2" s="24">
        <v>3.16</v>
      </c>
      <c r="I2" s="22">
        <v>6.66</v>
      </c>
      <c r="J2" s="25">
        <v>5.7000000000000002E-2</v>
      </c>
      <c r="K2" s="27">
        <v>1.2</v>
      </c>
      <c r="L2" s="26">
        <v>2E-3</v>
      </c>
      <c r="M2" s="16">
        <v>1</v>
      </c>
      <c r="N2" s="71">
        <v>1E-3</v>
      </c>
    </row>
    <row r="3" spans="1:14" s="14" customFormat="1" ht="10.199999999999999" x14ac:dyDescent="0.3">
      <c r="A3" s="11">
        <v>44113</v>
      </c>
      <c r="B3" s="15">
        <v>920</v>
      </c>
      <c r="C3" s="16">
        <v>7.9</v>
      </c>
      <c r="D3" s="16">
        <v>19.600000000000001</v>
      </c>
      <c r="E3" s="20">
        <v>0.03</v>
      </c>
      <c r="F3" s="22">
        <v>0.72699999999999998</v>
      </c>
      <c r="G3" s="74">
        <v>0.3</v>
      </c>
      <c r="H3" s="24">
        <v>2.95</v>
      </c>
      <c r="I3" s="22">
        <v>6.68</v>
      </c>
      <c r="J3" s="25">
        <v>0.06</v>
      </c>
      <c r="K3" s="27">
        <v>1.2</v>
      </c>
      <c r="L3" s="26">
        <v>2E-3</v>
      </c>
      <c r="M3" s="16">
        <v>1</v>
      </c>
      <c r="N3" s="71">
        <v>1E-3</v>
      </c>
    </row>
    <row r="4" spans="1:14" s="14" customFormat="1" ht="10.199999999999999" x14ac:dyDescent="0.3">
      <c r="A4" s="11">
        <v>44175</v>
      </c>
      <c r="B4" s="15">
        <v>14</v>
      </c>
      <c r="C4" s="16">
        <v>8</v>
      </c>
      <c r="D4" s="16">
        <v>4.7</v>
      </c>
      <c r="E4" s="20">
        <v>5.79E-2</v>
      </c>
      <c r="F4" s="22">
        <v>0.63200000000000001</v>
      </c>
      <c r="G4" s="74">
        <v>0.3</v>
      </c>
      <c r="H4" s="24">
        <v>6.45</v>
      </c>
      <c r="I4" s="22">
        <v>6.65</v>
      </c>
      <c r="J4" s="25">
        <v>0.03</v>
      </c>
      <c r="K4" s="27">
        <v>1.2</v>
      </c>
      <c r="L4" s="26">
        <v>2E-3</v>
      </c>
      <c r="M4" s="16">
        <v>1</v>
      </c>
      <c r="N4" s="71">
        <v>1E-3</v>
      </c>
    </row>
    <row r="5" spans="1:14" s="14" customFormat="1" ht="10.199999999999999" x14ac:dyDescent="0.3">
      <c r="A5" s="11">
        <v>44228</v>
      </c>
      <c r="B5" s="15">
        <v>1.8</v>
      </c>
      <c r="C5" s="16">
        <v>7.1</v>
      </c>
      <c r="D5" s="16">
        <v>4.37</v>
      </c>
      <c r="E5" s="20">
        <v>0.03</v>
      </c>
      <c r="F5" s="22">
        <v>0.97599999999999998</v>
      </c>
      <c r="G5" s="74">
        <v>0.3</v>
      </c>
      <c r="H5" s="24">
        <v>3.92</v>
      </c>
      <c r="I5" s="22">
        <v>6.68</v>
      </c>
      <c r="J5" s="25">
        <v>0.01</v>
      </c>
      <c r="K5" s="27">
        <v>1.2</v>
      </c>
      <c r="L5" s="26">
        <v>2E-3</v>
      </c>
      <c r="M5" s="16">
        <v>1</v>
      </c>
      <c r="N5" s="71">
        <v>1E-3</v>
      </c>
    </row>
    <row r="6" spans="1:14" s="14" customFormat="1" ht="10.199999999999999" x14ac:dyDescent="0.3">
      <c r="A6" s="11">
        <v>44287</v>
      </c>
      <c r="B6" s="15">
        <v>1.8</v>
      </c>
      <c r="C6" s="16">
        <v>6.4</v>
      </c>
      <c r="D6" s="16">
        <v>2.25</v>
      </c>
      <c r="E6" s="20">
        <v>0.03</v>
      </c>
      <c r="F6" s="22">
        <v>0.14000000000000001</v>
      </c>
      <c r="G6" s="74">
        <v>0.3</v>
      </c>
      <c r="H6" s="24">
        <v>2.15</v>
      </c>
      <c r="I6" s="22">
        <v>6.94</v>
      </c>
      <c r="J6" s="25">
        <v>0.01</v>
      </c>
      <c r="K6" s="27">
        <v>1.2</v>
      </c>
      <c r="L6" s="26">
        <v>2E-3</v>
      </c>
      <c r="M6" s="16">
        <v>2</v>
      </c>
      <c r="N6" s="71">
        <v>1E-3</v>
      </c>
    </row>
    <row r="7" spans="1:14" s="14" customFormat="1" ht="10.199999999999999" x14ac:dyDescent="0.3">
      <c r="A7" s="28" t="s">
        <v>25</v>
      </c>
      <c r="B7" s="13">
        <v>0</v>
      </c>
      <c r="C7" s="17">
        <v>4.5999999999999996</v>
      </c>
      <c r="D7" s="19">
        <v>0.78</v>
      </c>
      <c r="E7" s="21">
        <v>2E-3</v>
      </c>
      <c r="F7" s="17">
        <v>0.14000000000000001</v>
      </c>
      <c r="G7" s="17">
        <v>0.3</v>
      </c>
      <c r="H7" s="17">
        <v>0.52</v>
      </c>
      <c r="I7" s="17">
        <v>5.67</v>
      </c>
      <c r="J7" s="21">
        <v>6.0000000000000001E-3</v>
      </c>
      <c r="K7" s="19">
        <v>0</v>
      </c>
      <c r="L7" s="21">
        <v>1E-3</v>
      </c>
      <c r="M7" s="19">
        <v>0</v>
      </c>
      <c r="N7" s="72">
        <v>1E-4</v>
      </c>
    </row>
    <row r="8" spans="1:14" s="14" customFormat="1" ht="10.199999999999999" x14ac:dyDescent="0.3">
      <c r="A8" s="28" t="s">
        <v>26</v>
      </c>
      <c r="B8" s="13">
        <v>132.12380952380951</v>
      </c>
      <c r="C8" s="17">
        <v>7.3612698412698441</v>
      </c>
      <c r="D8" s="19">
        <v>14.296349206349205</v>
      </c>
      <c r="E8" s="21">
        <v>3.16809523809524E-2</v>
      </c>
      <c r="F8" s="17">
        <v>1.2643015873015875</v>
      </c>
      <c r="G8" s="17">
        <v>0.41999999999999993</v>
      </c>
      <c r="H8" s="17">
        <v>4.4104761904761896</v>
      </c>
      <c r="I8" s="17">
        <v>6.9168253968253959</v>
      </c>
      <c r="J8" s="21">
        <v>3.8095238095238085E-2</v>
      </c>
      <c r="K8" s="19">
        <v>2.633333333333332</v>
      </c>
      <c r="L8" s="21">
        <v>1.6666666666666676E-3</v>
      </c>
      <c r="M8" s="19">
        <v>5.6518571428571427</v>
      </c>
      <c r="N8" s="72">
        <v>8.98412698412699E-4</v>
      </c>
    </row>
    <row r="9" spans="1:14" s="14" customFormat="1" ht="10.199999999999999" x14ac:dyDescent="0.3">
      <c r="A9" s="28" t="s">
        <v>27</v>
      </c>
      <c r="B9" s="13">
        <v>2250</v>
      </c>
      <c r="C9" s="17">
        <v>14.02</v>
      </c>
      <c r="D9" s="19">
        <v>98.3</v>
      </c>
      <c r="E9" s="21">
        <v>0.1</v>
      </c>
      <c r="F9" s="17">
        <v>4.5999999999999996</v>
      </c>
      <c r="G9" s="17">
        <v>0.5</v>
      </c>
      <c r="H9" s="17">
        <v>35</v>
      </c>
      <c r="I9" s="17">
        <v>9</v>
      </c>
      <c r="J9" s="21">
        <v>0.19</v>
      </c>
      <c r="K9" s="19">
        <v>12</v>
      </c>
      <c r="L9" s="21">
        <v>3.0000000000000001E-3</v>
      </c>
      <c r="M9" s="19">
        <v>188</v>
      </c>
      <c r="N9" s="72">
        <v>1E-3</v>
      </c>
    </row>
    <row r="10" spans="1:14" s="213" customFormat="1" ht="10.8" thickBot="1" x14ac:dyDescent="0.35">
      <c r="A10" s="32" t="s">
        <v>412</v>
      </c>
      <c r="B10" s="13">
        <v>200.00000000000006</v>
      </c>
      <c r="C10" s="17">
        <v>5.9340000000000002</v>
      </c>
      <c r="D10" s="19">
        <v>22.420000000000005</v>
      </c>
      <c r="E10" s="21">
        <v>0.03</v>
      </c>
      <c r="F10" s="17">
        <v>2.0800000000000005</v>
      </c>
      <c r="G10" s="17">
        <v>0.5</v>
      </c>
      <c r="H10" s="17">
        <v>7.44</v>
      </c>
      <c r="I10" s="17">
        <v>7.13</v>
      </c>
      <c r="J10" s="21">
        <v>5.8200000000000002E-2</v>
      </c>
      <c r="K10" s="19">
        <v>3</v>
      </c>
      <c r="L10" s="21">
        <v>2E-3</v>
      </c>
      <c r="M10" s="19">
        <v>3</v>
      </c>
      <c r="N10" s="72">
        <v>1E-3</v>
      </c>
    </row>
    <row r="11" spans="1:14" s="14" customFormat="1" ht="10.8" thickBot="1" x14ac:dyDescent="0.35">
      <c r="A11" s="33" t="s">
        <v>28</v>
      </c>
      <c r="B11" s="34">
        <v>0.79365079365079361</v>
      </c>
      <c r="C11" s="38">
        <v>0.79365079365079361</v>
      </c>
      <c r="D11" s="38">
        <v>0.95238095238095233</v>
      </c>
      <c r="E11" s="38">
        <v>1</v>
      </c>
      <c r="F11" s="38">
        <v>1</v>
      </c>
      <c r="G11" s="38">
        <v>1</v>
      </c>
      <c r="H11" s="38">
        <v>1</v>
      </c>
      <c r="I11" s="38">
        <v>0.96825396825396826</v>
      </c>
      <c r="J11" s="38">
        <v>0.49206349206349204</v>
      </c>
      <c r="K11" s="34">
        <v>0.8571428571428571</v>
      </c>
      <c r="L11" s="34">
        <v>1</v>
      </c>
      <c r="M11" s="34">
        <v>0.95238095238095233</v>
      </c>
      <c r="N11" s="34">
        <v>1</v>
      </c>
    </row>
    <row r="12" spans="1:14" s="14" customFormat="1" ht="10.8" thickBot="1" x14ac:dyDescent="0.35">
      <c r="A12" s="41" t="s">
        <v>29</v>
      </c>
      <c r="B12" s="42">
        <v>0.19047619047619047</v>
      </c>
      <c r="C12" s="46">
        <v>0.17460317460317459</v>
      </c>
      <c r="D12" s="46">
        <v>4.7619047619047616E-2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0.15873015873015872</v>
      </c>
      <c r="K12" s="42">
        <v>6.3492063492063489E-2</v>
      </c>
      <c r="L12" s="34">
        <v>0</v>
      </c>
      <c r="M12" s="42">
        <v>1.5873015873015872E-2</v>
      </c>
      <c r="N12" s="42">
        <v>0</v>
      </c>
    </row>
    <row r="13" spans="1:14" s="14" customFormat="1" ht="10.8" thickBot="1" x14ac:dyDescent="0.35">
      <c r="A13" s="48" t="s">
        <v>30</v>
      </c>
      <c r="B13" s="42">
        <v>1.5873015873015872E-2</v>
      </c>
      <c r="C13" s="46">
        <v>3.1746031746031744E-2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0.12698412698412698</v>
      </c>
      <c r="K13" s="42">
        <v>6.3492063492063489E-2</v>
      </c>
      <c r="L13" s="34">
        <v>0</v>
      </c>
      <c r="M13" s="42">
        <v>1.5873015873015872E-2</v>
      </c>
      <c r="N13" s="42">
        <v>0</v>
      </c>
    </row>
    <row r="14" spans="1:14" s="14" customFormat="1" ht="10.8" thickBot="1" x14ac:dyDescent="0.35">
      <c r="A14" s="50" t="s">
        <v>31</v>
      </c>
      <c r="B14" s="51">
        <v>0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0.22222222222222221</v>
      </c>
      <c r="K14" s="51">
        <v>1.5873015873015872E-2</v>
      </c>
      <c r="L14" s="34">
        <v>0</v>
      </c>
      <c r="M14" s="51">
        <v>1.5873015873015872E-2</v>
      </c>
      <c r="N14" s="51">
        <v>0</v>
      </c>
    </row>
    <row r="15" spans="1:14" s="223" customFormat="1" ht="27.6" x14ac:dyDescent="0.3">
      <c r="A15" s="198" t="s">
        <v>386</v>
      </c>
      <c r="B15" s="221" t="s">
        <v>14</v>
      </c>
      <c r="C15" s="221" t="s">
        <v>0</v>
      </c>
      <c r="D15" s="221" t="s">
        <v>9</v>
      </c>
      <c r="E15" s="221" t="s">
        <v>41</v>
      </c>
      <c r="F15" s="221" t="s">
        <v>2</v>
      </c>
      <c r="G15" s="221" t="s">
        <v>17</v>
      </c>
      <c r="H15" s="221" t="s">
        <v>18</v>
      </c>
      <c r="I15" s="221" t="s">
        <v>20</v>
      </c>
      <c r="J15" s="221" t="s">
        <v>21</v>
      </c>
      <c r="K15" s="221" t="s">
        <v>5</v>
      </c>
      <c r="L15" s="221" t="s">
        <v>22</v>
      </c>
      <c r="M15" s="221" t="s">
        <v>23</v>
      </c>
      <c r="N15" s="221" t="s">
        <v>24</v>
      </c>
    </row>
    <row r="16" spans="1:14" x14ac:dyDescent="0.3">
      <c r="A16" s="11">
        <v>44062</v>
      </c>
      <c r="B16" s="12">
        <v>540</v>
      </c>
      <c r="C16" s="18">
        <v>83.9</v>
      </c>
      <c r="D16" s="18">
        <v>16.8</v>
      </c>
      <c r="E16" s="24">
        <v>5</v>
      </c>
      <c r="F16" s="18">
        <v>7.65</v>
      </c>
      <c r="G16" s="12">
        <v>54</v>
      </c>
      <c r="H16" s="18">
        <v>54.7</v>
      </c>
      <c r="I16" s="26">
        <v>0.25</v>
      </c>
      <c r="J16" s="75">
        <v>0.40500000000000003</v>
      </c>
      <c r="K16" s="18">
        <v>25</v>
      </c>
      <c r="L16" s="18">
        <v>10</v>
      </c>
      <c r="M16" s="18">
        <v>17.170000000000002</v>
      </c>
      <c r="N16" s="23">
        <v>1.1299999999999999</v>
      </c>
    </row>
    <row r="17" spans="1:14" x14ac:dyDescent="0.3">
      <c r="A17" s="11">
        <v>44113</v>
      </c>
      <c r="B17" s="12">
        <v>1400</v>
      </c>
      <c r="C17" s="18">
        <v>87.4</v>
      </c>
      <c r="D17" s="18">
        <v>20.399999999999999</v>
      </c>
      <c r="E17" s="24">
        <v>5</v>
      </c>
      <c r="F17" s="18">
        <v>12.2</v>
      </c>
      <c r="G17" s="12">
        <v>36</v>
      </c>
      <c r="H17" s="18">
        <v>46.4</v>
      </c>
      <c r="I17" s="26">
        <v>0.25</v>
      </c>
      <c r="J17" s="75">
        <v>0.58099999999999996</v>
      </c>
      <c r="K17" s="18">
        <v>25</v>
      </c>
      <c r="L17" s="18">
        <v>10</v>
      </c>
      <c r="M17" s="18">
        <v>15.77</v>
      </c>
      <c r="N17" s="23">
        <v>1.56</v>
      </c>
    </row>
    <row r="18" spans="1:14" x14ac:dyDescent="0.3">
      <c r="A18" s="11">
        <v>44175</v>
      </c>
      <c r="B18" s="12">
        <v>22</v>
      </c>
      <c r="C18" s="18">
        <v>97.5</v>
      </c>
      <c r="D18" s="18">
        <v>25.6</v>
      </c>
      <c r="E18" s="24">
        <v>5</v>
      </c>
      <c r="F18" s="18">
        <v>11.7</v>
      </c>
      <c r="G18" s="12">
        <v>34</v>
      </c>
      <c r="H18" s="18">
        <v>44.7</v>
      </c>
      <c r="I18" s="26">
        <v>0.25</v>
      </c>
      <c r="J18" s="75">
        <v>6.3E-2</v>
      </c>
      <c r="K18" s="18">
        <v>25</v>
      </c>
      <c r="L18" s="18">
        <v>10</v>
      </c>
      <c r="M18" s="18">
        <v>13.95</v>
      </c>
      <c r="N18" s="23">
        <v>1.44</v>
      </c>
    </row>
    <row r="19" spans="1:14" x14ac:dyDescent="0.3">
      <c r="A19" s="11">
        <v>44228</v>
      </c>
      <c r="B19" s="12">
        <v>1.8</v>
      </c>
      <c r="C19" s="18">
        <v>84.8</v>
      </c>
      <c r="D19" s="18">
        <v>24.8</v>
      </c>
      <c r="E19" s="24">
        <v>1.8</v>
      </c>
      <c r="F19" s="18">
        <v>8.1</v>
      </c>
      <c r="G19" s="12">
        <v>34</v>
      </c>
      <c r="H19" s="18">
        <v>54.3</v>
      </c>
      <c r="I19" s="26">
        <v>0.25</v>
      </c>
      <c r="J19" s="75">
        <v>0.06</v>
      </c>
      <c r="K19" s="18">
        <v>10</v>
      </c>
      <c r="L19" s="18">
        <v>10</v>
      </c>
      <c r="M19" s="18">
        <v>22.24</v>
      </c>
      <c r="N19" s="23">
        <v>1.76</v>
      </c>
    </row>
    <row r="20" spans="1:14" x14ac:dyDescent="0.3">
      <c r="A20" s="11">
        <v>44287</v>
      </c>
      <c r="B20" s="12">
        <v>7.8</v>
      </c>
      <c r="C20" s="18">
        <v>76.400000000000006</v>
      </c>
      <c r="D20" s="18">
        <v>25</v>
      </c>
      <c r="E20" s="24">
        <v>1.8</v>
      </c>
      <c r="F20" s="18">
        <v>0.5</v>
      </c>
      <c r="G20" s="12">
        <v>36</v>
      </c>
      <c r="H20" s="18">
        <v>53</v>
      </c>
      <c r="I20" s="26">
        <v>0.45</v>
      </c>
      <c r="J20" s="75">
        <v>0.41299999999999998</v>
      </c>
      <c r="K20" s="18">
        <v>12</v>
      </c>
      <c r="L20" s="18">
        <v>10</v>
      </c>
      <c r="M20" s="18">
        <v>20.2</v>
      </c>
      <c r="N20" s="23">
        <v>2.85</v>
      </c>
    </row>
    <row r="21" spans="1:14" x14ac:dyDescent="0.3">
      <c r="A21" s="28" t="s">
        <v>25</v>
      </c>
      <c r="B21" s="13">
        <v>1.8</v>
      </c>
      <c r="C21" s="19">
        <v>26.9</v>
      </c>
      <c r="D21" s="19">
        <v>15.88</v>
      </c>
      <c r="E21" s="17">
        <v>1.8</v>
      </c>
      <c r="F21" s="19">
        <v>0.5</v>
      </c>
      <c r="G21" s="13">
        <v>5</v>
      </c>
      <c r="H21" s="19">
        <v>24</v>
      </c>
      <c r="I21" s="21">
        <v>0.01</v>
      </c>
      <c r="J21" s="17">
        <v>0.04</v>
      </c>
      <c r="K21" s="19">
        <v>2</v>
      </c>
      <c r="L21" s="19">
        <v>0</v>
      </c>
      <c r="M21" s="19">
        <v>8</v>
      </c>
      <c r="N21" s="17">
        <v>0.17</v>
      </c>
    </row>
    <row r="22" spans="1:14" x14ac:dyDescent="0.3">
      <c r="A22" s="28" t="s">
        <v>26</v>
      </c>
      <c r="B22" s="13">
        <v>1910.1193548387098</v>
      </c>
      <c r="C22" s="19">
        <v>83.706349206349174</v>
      </c>
      <c r="D22" s="19">
        <v>22.133333333333322</v>
      </c>
      <c r="E22" s="17">
        <v>4.3599999999999994</v>
      </c>
      <c r="F22" s="19">
        <v>17.516557377049185</v>
      </c>
      <c r="G22" s="13">
        <v>57.349206349206348</v>
      </c>
      <c r="H22" s="19">
        <v>46.711428571428563</v>
      </c>
      <c r="I22" s="21">
        <v>0.16201528970719239</v>
      </c>
      <c r="J22" s="17">
        <v>0.88226031746031741</v>
      </c>
      <c r="K22" s="19">
        <v>19.041269841269841</v>
      </c>
      <c r="L22" s="19">
        <v>6.2050847457627123</v>
      </c>
      <c r="M22" s="19">
        <v>20.014444444444454</v>
      </c>
      <c r="N22" s="17">
        <v>1.4069841269841268</v>
      </c>
    </row>
    <row r="23" spans="1:14" x14ac:dyDescent="0.3">
      <c r="A23" s="28" t="s">
        <v>27</v>
      </c>
      <c r="B23" s="13">
        <v>16820</v>
      </c>
      <c r="C23" s="19">
        <v>181.3</v>
      </c>
      <c r="D23" s="19">
        <v>29.3</v>
      </c>
      <c r="E23" s="17">
        <v>5</v>
      </c>
      <c r="F23" s="19">
        <v>98.37</v>
      </c>
      <c r="G23" s="13">
        <v>146</v>
      </c>
      <c r="H23" s="19">
        <v>75.290000000000006</v>
      </c>
      <c r="I23" s="21">
        <v>0.71</v>
      </c>
      <c r="J23" s="17">
        <v>14.73</v>
      </c>
      <c r="K23" s="19">
        <v>87</v>
      </c>
      <c r="L23" s="19">
        <v>10</v>
      </c>
      <c r="M23" s="19">
        <v>50</v>
      </c>
      <c r="N23" s="17">
        <v>2.87</v>
      </c>
    </row>
    <row r="24" spans="1:14" x14ac:dyDescent="0.3">
      <c r="A24" s="32" t="s">
        <v>412</v>
      </c>
      <c r="B24" s="13">
        <v>1928.8000000000011</v>
      </c>
      <c r="C24" s="17">
        <v>68.34</v>
      </c>
      <c r="D24" s="19">
        <v>25.36</v>
      </c>
      <c r="E24" s="17">
        <v>5</v>
      </c>
      <c r="F24" s="19">
        <v>20</v>
      </c>
      <c r="G24" s="13">
        <v>78</v>
      </c>
      <c r="H24" s="19">
        <v>52.52</v>
      </c>
      <c r="I24" s="21">
        <v>0.25</v>
      </c>
      <c r="J24" s="17">
        <v>0.82899999999999996</v>
      </c>
      <c r="K24" s="19">
        <v>25</v>
      </c>
      <c r="L24" s="19">
        <v>10</v>
      </c>
      <c r="M24" s="19">
        <v>22.36</v>
      </c>
      <c r="N24" s="17">
        <v>0.94</v>
      </c>
    </row>
  </sheetData>
  <conditionalFormatting sqref="F2:F6 I2:I6">
    <cfRule type="cellIs" priority="128" stopIfTrue="1" operator="equal">
      <formula>"-"</formula>
    </cfRule>
  </conditionalFormatting>
  <conditionalFormatting sqref="E2:F6 M2:M6">
    <cfRule type="cellIs" dxfId="109" priority="131" stopIfTrue="1" operator="equal">
      <formula>"ND"</formula>
    </cfRule>
  </conditionalFormatting>
  <conditionalFormatting sqref="F2:F6">
    <cfRule type="cellIs" dxfId="108" priority="129" stopIfTrue="1" operator="greaterThan">
      <formula>10</formula>
    </cfRule>
    <cfRule type="cellIs" dxfId="107" priority="130" stopIfTrue="1" operator="lessThanOrEqual">
      <formula>10</formula>
    </cfRule>
  </conditionalFormatting>
  <conditionalFormatting sqref="F2:F6">
    <cfRule type="containsBlanks" dxfId="106" priority="127" stopIfTrue="1">
      <formula>LEN(TRIM(F2))=0</formula>
    </cfRule>
  </conditionalFormatting>
  <conditionalFormatting sqref="B2:E6 M2:M6">
    <cfRule type="containsBlanks" dxfId="105" priority="91" stopIfTrue="1">
      <formula>LEN(TRIM(B2))=0</formula>
    </cfRule>
    <cfRule type="cellIs" priority="124" stopIfTrue="1" operator="equal">
      <formula>"-"</formula>
    </cfRule>
  </conditionalFormatting>
  <conditionalFormatting sqref="E2:E6">
    <cfRule type="cellIs" dxfId="104" priority="125" stopIfTrue="1" operator="lessThanOrEqual">
      <formula>1</formula>
    </cfRule>
    <cfRule type="cellIs" dxfId="103" priority="126" stopIfTrue="1" operator="greaterThan">
      <formula>1</formula>
    </cfRule>
  </conditionalFormatting>
  <conditionalFormatting sqref="I2:I6">
    <cfRule type="containsBlanks" dxfId="102" priority="119">
      <formula>LEN(TRIM(I2))=0</formula>
    </cfRule>
    <cfRule type="cellIs" dxfId="101" priority="120" stopIfTrue="1" operator="between">
      <formula>6</formula>
      <formula>9</formula>
    </cfRule>
    <cfRule type="cellIs" dxfId="100" priority="121" stopIfTrue="1" operator="greaterThanOrEqual">
      <formula>9</formula>
    </cfRule>
    <cfRule type="cellIs" dxfId="99" priority="122" stopIfTrue="1" operator="lessThanOrEqual">
      <formula>6</formula>
    </cfRule>
  </conditionalFormatting>
  <conditionalFormatting sqref="J2:J3">
    <cfRule type="containsBlanks" dxfId="98" priority="108" stopIfTrue="1">
      <formula>LEN(TRIM(J2))=0</formula>
    </cfRule>
    <cfRule type="cellIs" priority="109" stopIfTrue="1" operator="equal">
      <formula>"-"</formula>
    </cfRule>
    <cfRule type="cellIs" dxfId="97" priority="110" stopIfTrue="1" operator="lessThanOrEqual">
      <formula>0.02</formula>
    </cfRule>
    <cfRule type="cellIs" dxfId="96" priority="111" stopIfTrue="1" operator="lessThanOrEqual">
      <formula>0.03</formula>
    </cfRule>
    <cfRule type="cellIs" dxfId="95" priority="112" stopIfTrue="1" operator="lessThanOrEqual">
      <formula>0.05</formula>
    </cfRule>
    <cfRule type="cellIs" dxfId="94" priority="113" stopIfTrue="1" operator="greaterThan">
      <formula>0.05</formula>
    </cfRule>
  </conditionalFormatting>
  <conditionalFormatting sqref="M2:M6">
    <cfRule type="cellIs" dxfId="93" priority="98" stopIfTrue="1" operator="greaterThanOrEqual">
      <formula>60</formula>
    </cfRule>
    <cfRule type="cellIs" dxfId="92" priority="99" stopIfTrue="1" operator="between">
      <formula>30</formula>
      <formula>60</formula>
    </cfRule>
    <cfRule type="cellIs" dxfId="91" priority="100" stopIfTrue="1" operator="between">
      <formula>10</formula>
      <formula>30</formula>
    </cfRule>
    <cfRule type="cellIs" dxfId="90" priority="101" stopIfTrue="1" operator="lessThan">
      <formula>10</formula>
    </cfRule>
  </conditionalFormatting>
  <conditionalFormatting sqref="B2:B6">
    <cfRule type="cellIs" dxfId="89" priority="94" stopIfTrue="1" operator="greaterThanOrEqual">
      <formula>2500</formula>
    </cfRule>
    <cfRule type="cellIs" dxfId="88" priority="95" stopIfTrue="1" operator="between">
      <formula>1000</formula>
      <formula>2500</formula>
    </cfRule>
    <cfRule type="cellIs" dxfId="87" priority="96" stopIfTrue="1" operator="between">
      <formula>200</formula>
      <formula>1000</formula>
    </cfRule>
    <cfRule type="cellIs" dxfId="86" priority="97" stopIfTrue="1" operator="lessThan">
      <formula>200</formula>
    </cfRule>
  </conditionalFormatting>
  <conditionalFormatting sqref="D2:D6">
    <cfRule type="cellIs" dxfId="85" priority="92" stopIfTrue="1" operator="greaterThan">
      <formula>100</formula>
    </cfRule>
    <cfRule type="cellIs" dxfId="84" priority="93" stopIfTrue="1" operator="between">
      <formula>40</formula>
      <formula>100</formula>
    </cfRule>
    <cfRule type="cellIs" dxfId="83" priority="123" stopIfTrue="1" operator="lessThan">
      <formula>40</formula>
    </cfRule>
  </conditionalFormatting>
  <conditionalFormatting sqref="K2:K6">
    <cfRule type="containsBlanks" dxfId="82" priority="84" stopIfTrue="1">
      <formula>LEN(TRIM(K2))=0</formula>
    </cfRule>
    <cfRule type="cellIs" dxfId="81" priority="87" stopIfTrue="1" operator="lessThanOrEqual">
      <formula>3</formula>
    </cfRule>
    <cfRule type="cellIs" dxfId="80" priority="88" stopIfTrue="1" operator="lessThanOrEqual">
      <formula>5</formula>
    </cfRule>
    <cfRule type="cellIs" dxfId="79" priority="89" stopIfTrue="1" operator="lessThanOrEqual">
      <formula>10</formula>
    </cfRule>
    <cfRule type="cellIs" dxfId="78" priority="90" stopIfTrue="1" operator="greaterThan">
      <formula>10</formula>
    </cfRule>
  </conditionalFormatting>
  <conditionalFormatting sqref="K2:K6">
    <cfRule type="cellIs" dxfId="77" priority="85" stopIfTrue="1" operator="equal">
      <formula>"-"</formula>
    </cfRule>
    <cfRule type="cellIs" dxfId="76" priority="86" stopIfTrue="1" operator="equal">
      <formula>"ND"</formula>
    </cfRule>
  </conditionalFormatting>
  <conditionalFormatting sqref="C2:C6">
    <cfRule type="cellIs" dxfId="75" priority="80" stopIfTrue="1" operator="greaterThanOrEqual">
      <formula>6</formula>
    </cfRule>
    <cfRule type="cellIs" dxfId="74" priority="81" stopIfTrue="1" operator="between">
      <formula>5.99999</formula>
      <formula>5</formula>
    </cfRule>
    <cfRule type="cellIs" dxfId="73" priority="82" stopIfTrue="1" operator="between">
      <formula>4.99999</formula>
      <formula>4</formula>
    </cfRule>
    <cfRule type="cellIs" dxfId="72" priority="83" stopIfTrue="1" operator="between">
      <formula>3.9999</formula>
      <formula>2.00001</formula>
    </cfRule>
  </conditionalFormatting>
  <conditionalFormatting sqref="H2:H6">
    <cfRule type="containsBlanks" dxfId="71" priority="78" stopIfTrue="1">
      <formula>LEN(TRIM(H2))=0</formula>
    </cfRule>
    <cfRule type="cellIs" dxfId="70" priority="79" stopIfTrue="1" operator="lessThan">
      <formula>250</formula>
    </cfRule>
  </conditionalFormatting>
  <conditionalFormatting sqref="L2:L6">
    <cfRule type="containsBlanks" dxfId="69" priority="74" stopIfTrue="1">
      <formula>LEN(TRIM(L2))=0</formula>
    </cfRule>
    <cfRule type="cellIs" dxfId="68" priority="75" stopIfTrue="1" operator="lessThanOrEqual">
      <formula>0.003</formula>
    </cfRule>
    <cfRule type="cellIs" dxfId="67" priority="76" stopIfTrue="1" operator="lessThanOrEqual">
      <formula>0.01</formula>
    </cfRule>
    <cfRule type="cellIs" dxfId="66" priority="77" stopIfTrue="1" operator="lessThanOrEqual">
      <formula>1</formula>
    </cfRule>
  </conditionalFormatting>
  <conditionalFormatting sqref="H16:H20">
    <cfRule type="cellIs" dxfId="65" priority="61" operator="greaterThan">
      <formula>100</formula>
    </cfRule>
  </conditionalFormatting>
  <conditionalFormatting sqref="J5:J6">
    <cfRule type="containsBlanks" dxfId="64" priority="48" stopIfTrue="1">
      <formula>LEN(TRIM(J5))=0</formula>
    </cfRule>
    <cfRule type="cellIs" priority="49" stopIfTrue="1" operator="equal">
      <formula>"-"</formula>
    </cfRule>
    <cfRule type="cellIs" dxfId="63" priority="50" stopIfTrue="1" operator="lessThanOrEqual">
      <formula>0.02</formula>
    </cfRule>
    <cfRule type="cellIs" dxfId="62" priority="51" stopIfTrue="1" operator="lessThanOrEqual">
      <formula>0.03</formula>
    </cfRule>
    <cfRule type="cellIs" dxfId="61" priority="52" stopIfTrue="1" operator="lessThanOrEqual">
      <formula>0.05</formula>
    </cfRule>
    <cfRule type="cellIs" dxfId="60" priority="53" stopIfTrue="1" operator="greaterThan">
      <formula>0.05</formula>
    </cfRule>
  </conditionalFormatting>
  <conditionalFormatting sqref="N2:N6">
    <cfRule type="cellIs" dxfId="59" priority="14" stopIfTrue="1" operator="equal">
      <formula>"-"</formula>
    </cfRule>
    <cfRule type="cellIs" dxfId="58" priority="15" stopIfTrue="1" operator="greaterThan">
      <formula>0.01</formula>
    </cfRule>
    <cfRule type="cellIs" dxfId="57" priority="16" stopIfTrue="1" operator="lessThanOrEqual">
      <formula>0.001</formula>
    </cfRule>
    <cfRule type="cellIs" dxfId="56" priority="17" stopIfTrue="1" operator="lessThanOrEqual">
      <formula>0.01</formula>
    </cfRule>
  </conditionalFormatting>
  <conditionalFormatting sqref="G2:G6">
    <cfRule type="cellIs" dxfId="55" priority="13" operator="equal">
      <formula>5</formula>
    </cfRule>
  </conditionalFormatting>
  <conditionalFormatting sqref="J4">
    <cfRule type="containsBlanks" dxfId="54" priority="1" stopIfTrue="1">
      <formula>LEN(TRIM(J4))=0</formula>
    </cfRule>
    <cfRule type="cellIs" priority="2" stopIfTrue="1" operator="equal">
      <formula>"-"</formula>
    </cfRule>
    <cfRule type="cellIs" dxfId="53" priority="3" stopIfTrue="1" operator="lessThanOrEqual">
      <formula>0.02</formula>
    </cfRule>
    <cfRule type="cellIs" dxfId="52" priority="4" stopIfTrue="1" operator="lessThanOrEqual">
      <formula>0.03</formula>
    </cfRule>
    <cfRule type="cellIs" dxfId="51" priority="5" stopIfTrue="1" operator="lessThanOrEqual">
      <formula>0.05</formula>
    </cfRule>
    <cfRule type="cellIs" dxfId="50" priority="6" stopIfTrue="1" operator="greaterThan">
      <formula>0.05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4"/>
  <sheetViews>
    <sheetView zoomScale="80" zoomScaleNormal="80" workbookViewId="0">
      <pane ySplit="1" topLeftCell="A2" activePane="bottomLeft" state="frozen"/>
      <selection pane="bottomLeft" activeCell="A15" sqref="A15"/>
    </sheetView>
  </sheetViews>
  <sheetFormatPr defaultColWidth="11.5546875" defaultRowHeight="13.8" x14ac:dyDescent="0.3"/>
  <cols>
    <col min="1" max="1" width="19.109375" style="5" customWidth="1"/>
    <col min="2" max="16384" width="11.5546875" style="5"/>
  </cols>
  <sheetData>
    <row r="1" spans="1:14" x14ac:dyDescent="0.3">
      <c r="A1" s="198" t="s">
        <v>387</v>
      </c>
      <c r="B1" s="221" t="s">
        <v>15</v>
      </c>
      <c r="C1" s="221" t="s">
        <v>16</v>
      </c>
      <c r="D1" s="221" t="s">
        <v>1</v>
      </c>
      <c r="E1" s="221" t="s">
        <v>10</v>
      </c>
      <c r="F1" s="221" t="s">
        <v>11</v>
      </c>
      <c r="G1" s="221" t="s">
        <v>40</v>
      </c>
      <c r="H1" s="221" t="s">
        <v>3</v>
      </c>
      <c r="I1" s="221" t="s">
        <v>12</v>
      </c>
      <c r="J1" s="221" t="s">
        <v>19</v>
      </c>
      <c r="K1" s="221" t="s">
        <v>4</v>
      </c>
      <c r="L1" s="221" t="s">
        <v>13</v>
      </c>
      <c r="M1" s="221" t="s">
        <v>33</v>
      </c>
      <c r="N1" s="221" t="s">
        <v>39</v>
      </c>
    </row>
    <row r="2" spans="1:14" s="14" customFormat="1" ht="10.199999999999999" x14ac:dyDescent="0.3">
      <c r="A2" s="222">
        <v>44062</v>
      </c>
      <c r="B2" s="15">
        <v>130</v>
      </c>
      <c r="C2" s="16">
        <v>9</v>
      </c>
      <c r="D2" s="16">
        <v>39.700000000000003</v>
      </c>
      <c r="E2" s="20">
        <v>0.03</v>
      </c>
      <c r="F2" s="22">
        <v>0.56499999999999995</v>
      </c>
      <c r="G2" s="74">
        <v>0.5</v>
      </c>
      <c r="H2" s="24">
        <v>2.79</v>
      </c>
      <c r="I2" s="22">
        <v>6.99</v>
      </c>
      <c r="J2" s="25">
        <v>0.06</v>
      </c>
      <c r="K2" s="27">
        <v>1.2</v>
      </c>
      <c r="L2" s="26">
        <v>2E-3</v>
      </c>
      <c r="M2" s="16">
        <v>1</v>
      </c>
      <c r="N2" s="71">
        <v>1E-3</v>
      </c>
    </row>
    <row r="3" spans="1:14" s="14" customFormat="1" ht="10.199999999999999" x14ac:dyDescent="0.3">
      <c r="A3" s="222">
        <v>44113</v>
      </c>
      <c r="B3" s="15">
        <v>940</v>
      </c>
      <c r="C3" s="16">
        <v>8.4</v>
      </c>
      <c r="D3" s="16">
        <v>20.8</v>
      </c>
      <c r="E3" s="20">
        <v>0.03</v>
      </c>
      <c r="F3" s="22">
        <v>0.63200000000000001</v>
      </c>
      <c r="G3" s="74">
        <v>0.3</v>
      </c>
      <c r="H3" s="24">
        <v>3.04</v>
      </c>
      <c r="I3" s="22">
        <v>7.07</v>
      </c>
      <c r="J3" s="25">
        <v>5.1999999999999998E-2</v>
      </c>
      <c r="K3" s="27">
        <v>1.2</v>
      </c>
      <c r="L3" s="26">
        <v>2E-3</v>
      </c>
      <c r="M3" s="16">
        <v>1</v>
      </c>
      <c r="N3" s="71">
        <v>1E-3</v>
      </c>
    </row>
    <row r="4" spans="1:14" s="14" customFormat="1" ht="10.199999999999999" x14ac:dyDescent="0.3">
      <c r="A4" s="222">
        <v>44175</v>
      </c>
      <c r="B4" s="15">
        <v>1.8</v>
      </c>
      <c r="C4" s="16">
        <v>6.5</v>
      </c>
      <c r="D4" s="16">
        <v>11.1</v>
      </c>
      <c r="E4" s="20">
        <v>0.03</v>
      </c>
      <c r="F4" s="22">
        <v>0.90400000000000003</v>
      </c>
      <c r="G4" s="74">
        <v>0.3</v>
      </c>
      <c r="H4" s="24">
        <v>9.1300000000000008</v>
      </c>
      <c r="I4" s="22">
        <v>7.2</v>
      </c>
      <c r="J4" s="25">
        <v>0.03</v>
      </c>
      <c r="K4" s="27">
        <v>1.2</v>
      </c>
      <c r="L4" s="26">
        <v>2E-3</v>
      </c>
      <c r="M4" s="16">
        <v>1</v>
      </c>
      <c r="N4" s="71">
        <v>1E-3</v>
      </c>
    </row>
    <row r="5" spans="1:14" s="14" customFormat="1" ht="10.199999999999999" x14ac:dyDescent="0.3">
      <c r="A5" s="222">
        <v>44228</v>
      </c>
      <c r="B5" s="15">
        <v>1.8</v>
      </c>
      <c r="C5" s="16">
        <v>7.5</v>
      </c>
      <c r="D5" s="16">
        <v>4.92</v>
      </c>
      <c r="E5" s="20">
        <v>0.03</v>
      </c>
      <c r="F5" s="22">
        <v>1.2809999999999999</v>
      </c>
      <c r="G5" s="74">
        <v>0.3</v>
      </c>
      <c r="H5" s="24">
        <v>4</v>
      </c>
      <c r="I5" s="22">
        <v>8.01</v>
      </c>
      <c r="J5" s="25">
        <v>0.01</v>
      </c>
      <c r="K5" s="27">
        <v>1.2</v>
      </c>
      <c r="L5" s="26">
        <v>2E-3</v>
      </c>
      <c r="M5" s="16">
        <v>1</v>
      </c>
      <c r="N5" s="71">
        <v>1E-3</v>
      </c>
    </row>
    <row r="6" spans="1:14" s="14" customFormat="1" ht="10.199999999999999" x14ac:dyDescent="0.3">
      <c r="A6" s="222">
        <v>44287</v>
      </c>
      <c r="B6" s="15">
        <v>94</v>
      </c>
      <c r="C6" s="16">
        <v>7.9</v>
      </c>
      <c r="D6" s="16">
        <v>1.64</v>
      </c>
      <c r="E6" s="20">
        <v>0.03</v>
      </c>
      <c r="F6" s="22">
        <v>0.14899999999999999</v>
      </c>
      <c r="G6" s="74">
        <v>0.3</v>
      </c>
      <c r="H6" s="24">
        <v>2.73</v>
      </c>
      <c r="I6" s="22">
        <v>7</v>
      </c>
      <c r="J6" s="25">
        <v>0.01</v>
      </c>
      <c r="K6" s="27">
        <v>1.2</v>
      </c>
      <c r="L6" s="26">
        <v>2E-3</v>
      </c>
      <c r="M6" s="16">
        <v>8</v>
      </c>
      <c r="N6" s="71">
        <v>1E-3</v>
      </c>
    </row>
    <row r="7" spans="1:14" s="14" customFormat="1" ht="10.199999999999999" x14ac:dyDescent="0.3">
      <c r="A7" s="28" t="s">
        <v>25</v>
      </c>
      <c r="B7" s="13">
        <v>0</v>
      </c>
      <c r="C7" s="17">
        <v>5.69</v>
      </c>
      <c r="D7" s="19">
        <v>0.63</v>
      </c>
      <c r="E7" s="21">
        <v>1E-3</v>
      </c>
      <c r="F7" s="17">
        <v>0.06</v>
      </c>
      <c r="G7" s="17">
        <v>0.3</v>
      </c>
      <c r="H7" s="17">
        <v>0.72</v>
      </c>
      <c r="I7" s="17">
        <v>5.95</v>
      </c>
      <c r="J7" s="21">
        <v>6.0000000000000001E-3</v>
      </c>
      <c r="K7" s="19">
        <v>0</v>
      </c>
      <c r="L7" s="21">
        <v>1E-3</v>
      </c>
      <c r="M7" s="19">
        <v>0</v>
      </c>
      <c r="N7" s="72">
        <v>1E-4</v>
      </c>
    </row>
    <row r="8" spans="1:14" s="14" customFormat="1" ht="10.199999999999999" x14ac:dyDescent="0.3">
      <c r="A8" s="28" t="s">
        <v>26</v>
      </c>
      <c r="B8" s="13">
        <v>252.6047619047618</v>
      </c>
      <c r="C8" s="17">
        <v>8.4028571428571386</v>
      </c>
      <c r="D8" s="19">
        <v>13.059682539682536</v>
      </c>
      <c r="E8" s="21">
        <v>3.6888888888888881E-2</v>
      </c>
      <c r="F8" s="17">
        <v>1.3866507936507935</v>
      </c>
      <c r="G8" s="17">
        <v>0.41999999999999993</v>
      </c>
      <c r="H8" s="17">
        <v>4.6362698412698409</v>
      </c>
      <c r="I8" s="17">
        <v>7.2509523809523797</v>
      </c>
      <c r="J8" s="21">
        <v>4.0396825396825375E-2</v>
      </c>
      <c r="K8" s="19">
        <v>2.7388888888888876</v>
      </c>
      <c r="L8" s="21">
        <v>1.6190476190476202E-3</v>
      </c>
      <c r="M8" s="19">
        <v>3.540746031746032</v>
      </c>
      <c r="N8" s="72">
        <v>8.98412698412699E-4</v>
      </c>
    </row>
    <row r="9" spans="1:14" s="14" customFormat="1" ht="10.199999999999999" x14ac:dyDescent="0.3">
      <c r="A9" s="28" t="s">
        <v>27</v>
      </c>
      <c r="B9" s="13">
        <v>8600</v>
      </c>
      <c r="C9" s="17">
        <v>17.88</v>
      </c>
      <c r="D9" s="19">
        <v>90.5</v>
      </c>
      <c r="E9" s="21">
        <v>0.32</v>
      </c>
      <c r="F9" s="17">
        <v>5.4</v>
      </c>
      <c r="G9" s="17">
        <v>0.5</v>
      </c>
      <c r="H9" s="17">
        <v>25</v>
      </c>
      <c r="I9" s="17">
        <v>9.1999999999999993</v>
      </c>
      <c r="J9" s="21">
        <v>0.2</v>
      </c>
      <c r="K9" s="19">
        <v>28</v>
      </c>
      <c r="L9" s="21">
        <v>3.0000000000000001E-3</v>
      </c>
      <c r="M9" s="19">
        <v>90</v>
      </c>
      <c r="N9" s="72">
        <v>1E-3</v>
      </c>
    </row>
    <row r="10" spans="1:14" s="213" customFormat="1" ht="10.199999999999999" x14ac:dyDescent="0.3">
      <c r="A10" s="32" t="s">
        <v>412</v>
      </c>
      <c r="B10" s="13">
        <v>130</v>
      </c>
      <c r="C10" s="17">
        <v>7.1760000000000002</v>
      </c>
      <c r="D10" s="19">
        <v>20.92</v>
      </c>
      <c r="E10" s="21">
        <v>0.03</v>
      </c>
      <c r="F10" s="17">
        <v>2.16</v>
      </c>
      <c r="G10" s="17">
        <v>0.5</v>
      </c>
      <c r="H10" s="17">
        <v>8.9780000000000015</v>
      </c>
      <c r="I10" s="17">
        <v>7.58</v>
      </c>
      <c r="J10" s="21">
        <v>6.4200000000000007E-2</v>
      </c>
      <c r="K10" s="19">
        <v>3</v>
      </c>
      <c r="L10" s="21">
        <v>2E-3</v>
      </c>
      <c r="M10" s="19">
        <v>3</v>
      </c>
      <c r="N10" s="72">
        <v>1E-3</v>
      </c>
    </row>
    <row r="11" spans="1:14" s="14" customFormat="1" ht="10.199999999999999" x14ac:dyDescent="0.3">
      <c r="A11" s="199" t="s">
        <v>28</v>
      </c>
      <c r="B11" s="46">
        <v>0.84126984126984128</v>
      </c>
      <c r="C11" s="46">
        <v>0.98412698412698407</v>
      </c>
      <c r="D11" s="46">
        <v>0.95238095238095233</v>
      </c>
      <c r="E11" s="46">
        <v>1</v>
      </c>
      <c r="F11" s="46">
        <v>1</v>
      </c>
      <c r="G11" s="46">
        <v>1</v>
      </c>
      <c r="H11" s="46">
        <v>1</v>
      </c>
      <c r="I11" s="46">
        <v>0.95238095238095233</v>
      </c>
      <c r="J11" s="46">
        <v>0.5714285714285714</v>
      </c>
      <c r="K11" s="46">
        <v>0.92063492063492058</v>
      </c>
      <c r="L11" s="46">
        <v>1</v>
      </c>
      <c r="M11" s="46">
        <v>0.96825396825396826</v>
      </c>
      <c r="N11" s="46">
        <v>1</v>
      </c>
    </row>
    <row r="12" spans="1:14" s="14" customFormat="1" ht="10.199999999999999" x14ac:dyDescent="0.3">
      <c r="A12" s="200" t="s">
        <v>29</v>
      </c>
      <c r="B12" s="46">
        <v>0.12698412698412698</v>
      </c>
      <c r="C12" s="46">
        <v>1.5873015873015872E-2</v>
      </c>
      <c r="D12" s="46">
        <v>4.7619047619047616E-2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6.3492063492063489E-2</v>
      </c>
      <c r="K12" s="46">
        <v>3.1746031746031744E-2</v>
      </c>
      <c r="L12" s="46">
        <v>0</v>
      </c>
      <c r="M12" s="46">
        <v>1.5873015873015872E-2</v>
      </c>
      <c r="N12" s="46">
        <v>0</v>
      </c>
    </row>
    <row r="13" spans="1:14" s="14" customFormat="1" ht="10.199999999999999" x14ac:dyDescent="0.3">
      <c r="A13" s="201" t="s">
        <v>30</v>
      </c>
      <c r="B13" s="46">
        <v>1.5873015873015872E-2</v>
      </c>
      <c r="C13" s="46">
        <v>0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9.5238095238095233E-2</v>
      </c>
      <c r="K13" s="46">
        <v>3.1746031746031744E-2</v>
      </c>
      <c r="L13" s="46">
        <v>0</v>
      </c>
      <c r="M13" s="46">
        <v>0</v>
      </c>
      <c r="N13" s="46">
        <v>0</v>
      </c>
    </row>
    <row r="14" spans="1:14" s="14" customFormat="1" ht="10.199999999999999" x14ac:dyDescent="0.3">
      <c r="A14" s="202" t="s">
        <v>31</v>
      </c>
      <c r="B14" s="46">
        <v>1.5873015873015872E-2</v>
      </c>
      <c r="C14" s="46">
        <v>0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0.26984126984126983</v>
      </c>
      <c r="K14" s="46">
        <v>1.5873015873015872E-2</v>
      </c>
      <c r="L14" s="46">
        <v>0</v>
      </c>
      <c r="M14" s="46">
        <v>1.5873015873015872E-2</v>
      </c>
      <c r="N14" s="46">
        <v>0</v>
      </c>
    </row>
    <row r="15" spans="1:14" s="223" customFormat="1" x14ac:dyDescent="0.3">
      <c r="A15" s="198" t="s">
        <v>387</v>
      </c>
      <c r="B15" s="221" t="s">
        <v>14</v>
      </c>
      <c r="C15" s="221" t="s">
        <v>0</v>
      </c>
      <c r="D15" s="221" t="s">
        <v>9</v>
      </c>
      <c r="E15" s="221" t="s">
        <v>41</v>
      </c>
      <c r="F15" s="221" t="s">
        <v>2</v>
      </c>
      <c r="G15" s="221" t="s">
        <v>17</v>
      </c>
      <c r="H15" s="221" t="s">
        <v>18</v>
      </c>
      <c r="I15" s="221" t="s">
        <v>20</v>
      </c>
      <c r="J15" s="221" t="s">
        <v>21</v>
      </c>
      <c r="K15" s="221" t="s">
        <v>5</v>
      </c>
      <c r="L15" s="221" t="s">
        <v>22</v>
      </c>
      <c r="M15" s="221" t="s">
        <v>23</v>
      </c>
      <c r="N15" s="221" t="s">
        <v>24</v>
      </c>
    </row>
    <row r="16" spans="1:14" x14ac:dyDescent="0.3">
      <c r="A16" s="222">
        <v>44062</v>
      </c>
      <c r="B16" s="12">
        <v>240</v>
      </c>
      <c r="C16" s="18">
        <v>93.2</v>
      </c>
      <c r="D16" s="18">
        <v>16.7</v>
      </c>
      <c r="E16" s="24">
        <v>5</v>
      </c>
      <c r="F16" s="18">
        <v>7.16</v>
      </c>
      <c r="G16" s="12">
        <v>36</v>
      </c>
      <c r="H16" s="18">
        <v>45.7</v>
      </c>
      <c r="I16" s="26">
        <v>0.25</v>
      </c>
      <c r="J16" s="75">
        <v>0.60099999999999998</v>
      </c>
      <c r="K16" s="18">
        <v>25</v>
      </c>
      <c r="L16" s="18">
        <v>10</v>
      </c>
      <c r="M16" s="18">
        <v>14.77</v>
      </c>
      <c r="N16" s="23">
        <v>0.59</v>
      </c>
    </row>
    <row r="17" spans="1:14" x14ac:dyDescent="0.3">
      <c r="A17" s="222">
        <v>44113</v>
      </c>
      <c r="B17" s="12">
        <v>1700</v>
      </c>
      <c r="C17" s="18">
        <v>94.4</v>
      </c>
      <c r="D17" s="18">
        <v>20.9</v>
      </c>
      <c r="E17" s="24">
        <v>5</v>
      </c>
      <c r="F17" s="18">
        <v>13.39</v>
      </c>
      <c r="G17" s="12">
        <v>40</v>
      </c>
      <c r="H17" s="18">
        <v>47</v>
      </c>
      <c r="I17" s="26">
        <v>0.25</v>
      </c>
      <c r="J17" s="75">
        <v>0.64600000000000002</v>
      </c>
      <c r="K17" s="18">
        <v>25</v>
      </c>
      <c r="L17" s="18">
        <v>10</v>
      </c>
      <c r="M17" s="18">
        <v>16.38</v>
      </c>
      <c r="N17" s="23">
        <v>1.44</v>
      </c>
    </row>
    <row r="18" spans="1:14" x14ac:dyDescent="0.3">
      <c r="A18" s="222">
        <v>44175</v>
      </c>
      <c r="B18" s="12">
        <v>1.8</v>
      </c>
      <c r="C18" s="18">
        <v>81.2</v>
      </c>
      <c r="D18" s="18">
        <v>26.5</v>
      </c>
      <c r="E18" s="24">
        <v>5</v>
      </c>
      <c r="F18" s="18">
        <v>15.32</v>
      </c>
      <c r="G18" s="12">
        <v>42</v>
      </c>
      <c r="H18" s="18">
        <v>58.4</v>
      </c>
      <c r="I18" s="26">
        <v>0.25</v>
      </c>
      <c r="J18" s="75">
        <v>0.29799999999999999</v>
      </c>
      <c r="K18" s="18">
        <v>25</v>
      </c>
      <c r="L18" s="18">
        <v>10</v>
      </c>
      <c r="M18" s="18">
        <v>18.399999999999999</v>
      </c>
      <c r="N18" s="23">
        <v>1.03</v>
      </c>
    </row>
    <row r="19" spans="1:14" x14ac:dyDescent="0.3">
      <c r="A19" s="222">
        <v>44228</v>
      </c>
      <c r="B19" s="12">
        <v>1.8</v>
      </c>
      <c r="C19" s="18">
        <v>93.4</v>
      </c>
      <c r="D19" s="18">
        <v>25.5</v>
      </c>
      <c r="E19" s="24">
        <v>1.8</v>
      </c>
      <c r="F19" s="18">
        <v>11.14</v>
      </c>
      <c r="G19" s="12">
        <v>34</v>
      </c>
      <c r="H19" s="18">
        <v>60.9</v>
      </c>
      <c r="I19" s="26">
        <v>0.25</v>
      </c>
      <c r="J19" s="75">
        <v>0.13900000000000001</v>
      </c>
      <c r="K19" s="18">
        <v>10</v>
      </c>
      <c r="L19" s="18">
        <v>10</v>
      </c>
      <c r="M19" s="18">
        <v>18.2</v>
      </c>
      <c r="N19" s="23">
        <v>1.4</v>
      </c>
    </row>
    <row r="20" spans="1:14" x14ac:dyDescent="0.3">
      <c r="A20" s="222">
        <v>44287</v>
      </c>
      <c r="B20" s="12">
        <v>220</v>
      </c>
      <c r="C20" s="18">
        <v>92.5</v>
      </c>
      <c r="D20" s="18">
        <v>25.3</v>
      </c>
      <c r="E20" s="24">
        <v>1.8</v>
      </c>
      <c r="F20" s="18">
        <v>6.99</v>
      </c>
      <c r="G20" s="12">
        <v>36</v>
      </c>
      <c r="H20" s="18">
        <v>57.7</v>
      </c>
      <c r="I20" s="26">
        <v>0.37</v>
      </c>
      <c r="J20" s="75">
        <v>0.40799999999999997</v>
      </c>
      <c r="K20" s="18">
        <v>10</v>
      </c>
      <c r="L20" s="18">
        <v>10</v>
      </c>
      <c r="M20" s="18">
        <v>20.6</v>
      </c>
      <c r="N20" s="23">
        <v>2.4900000000000002</v>
      </c>
    </row>
    <row r="21" spans="1:14" x14ac:dyDescent="0.3">
      <c r="A21" s="28" t="s">
        <v>25</v>
      </c>
      <c r="B21" s="13">
        <v>1</v>
      </c>
      <c r="C21" s="19">
        <v>67.3</v>
      </c>
      <c r="D21" s="19">
        <v>16.3</v>
      </c>
      <c r="E21" s="17">
        <v>1.8</v>
      </c>
      <c r="F21" s="19">
        <v>0.2</v>
      </c>
      <c r="G21" s="13">
        <v>5</v>
      </c>
      <c r="H21" s="19">
        <v>30</v>
      </c>
      <c r="I21" s="21">
        <v>9.7830893966515745E-3</v>
      </c>
      <c r="J21" s="17">
        <v>0.01</v>
      </c>
      <c r="K21" s="19">
        <v>2</v>
      </c>
      <c r="L21" s="19">
        <v>0</v>
      </c>
      <c r="M21" s="19">
        <v>9</v>
      </c>
      <c r="N21" s="17">
        <v>0.22</v>
      </c>
    </row>
    <row r="22" spans="1:14" x14ac:dyDescent="0.3">
      <c r="A22" s="28" t="s">
        <v>26</v>
      </c>
      <c r="B22" s="13">
        <v>2389.9999999999991</v>
      </c>
      <c r="C22" s="19">
        <v>98.053968253968236</v>
      </c>
      <c r="D22" s="19">
        <v>23.086984126984134</v>
      </c>
      <c r="E22" s="17">
        <v>4.3599999999999994</v>
      </c>
      <c r="F22" s="19">
        <v>15.659344262295081</v>
      </c>
      <c r="G22" s="13">
        <v>65.730158730158735</v>
      </c>
      <c r="H22" s="19">
        <v>49.954285714285703</v>
      </c>
      <c r="I22" s="21">
        <v>0.16038311179303072</v>
      </c>
      <c r="J22" s="17">
        <v>0.56000158730158722</v>
      </c>
      <c r="K22" s="19">
        <v>18.722698412698414</v>
      </c>
      <c r="L22" s="19">
        <v>6.2050847457627123</v>
      </c>
      <c r="M22" s="19">
        <v>21.319047619047616</v>
      </c>
      <c r="N22" s="17">
        <v>1.4815873015873016</v>
      </c>
    </row>
    <row r="23" spans="1:14" x14ac:dyDescent="0.3">
      <c r="A23" s="28" t="s">
        <v>27</v>
      </c>
      <c r="B23" s="13">
        <v>43520</v>
      </c>
      <c r="C23" s="19">
        <v>196.6</v>
      </c>
      <c r="D23" s="19">
        <v>33.299999999999997</v>
      </c>
      <c r="E23" s="17">
        <v>5</v>
      </c>
      <c r="F23" s="19">
        <v>35.22</v>
      </c>
      <c r="G23" s="13">
        <v>454</v>
      </c>
      <c r="H23" s="19">
        <v>83.04</v>
      </c>
      <c r="I23" s="21">
        <v>0.75</v>
      </c>
      <c r="J23" s="17">
        <v>3.4</v>
      </c>
      <c r="K23" s="19">
        <v>78</v>
      </c>
      <c r="L23" s="19">
        <v>10</v>
      </c>
      <c r="M23" s="19">
        <v>58</v>
      </c>
      <c r="N23" s="17">
        <v>3.65</v>
      </c>
    </row>
    <row r="24" spans="1:14" x14ac:dyDescent="0.3">
      <c r="A24" s="32" t="s">
        <v>412</v>
      </c>
      <c r="B24" s="13">
        <v>1680.0000000000005</v>
      </c>
      <c r="C24" s="17">
        <v>85.539999999999992</v>
      </c>
      <c r="D24" s="19">
        <v>26.66</v>
      </c>
      <c r="E24" s="17">
        <v>5</v>
      </c>
      <c r="F24" s="19">
        <v>20.3</v>
      </c>
      <c r="G24" s="13">
        <v>88</v>
      </c>
      <c r="H24" s="19">
        <v>55.006</v>
      </c>
      <c r="I24" s="21">
        <v>0.25</v>
      </c>
      <c r="J24" s="17">
        <v>0.71000000000000008</v>
      </c>
      <c r="K24" s="19">
        <v>25</v>
      </c>
      <c r="L24" s="19">
        <v>10</v>
      </c>
      <c r="M24" s="19">
        <v>23</v>
      </c>
      <c r="N24" s="17">
        <v>0.89400000000000002</v>
      </c>
    </row>
  </sheetData>
  <conditionalFormatting sqref="F2:F6 I2:I6">
    <cfRule type="cellIs" priority="62" stopIfTrue="1" operator="equal">
      <formula>"-"</formula>
    </cfRule>
  </conditionalFormatting>
  <conditionalFormatting sqref="E2:F6 M2:M6">
    <cfRule type="cellIs" dxfId="49" priority="65" stopIfTrue="1" operator="equal">
      <formula>"ND"</formula>
    </cfRule>
  </conditionalFormatting>
  <conditionalFormatting sqref="F2:F6">
    <cfRule type="cellIs" dxfId="48" priority="63" stopIfTrue="1" operator="greaterThan">
      <formula>10</formula>
    </cfRule>
    <cfRule type="cellIs" dxfId="47" priority="64" stopIfTrue="1" operator="lessThanOrEqual">
      <formula>10</formula>
    </cfRule>
  </conditionalFormatting>
  <conditionalFormatting sqref="F2:F6">
    <cfRule type="containsBlanks" dxfId="46" priority="61" stopIfTrue="1">
      <formula>LEN(TRIM(F2))=0</formula>
    </cfRule>
  </conditionalFormatting>
  <conditionalFormatting sqref="B2:E6 M2:M6">
    <cfRule type="containsBlanks" dxfId="45" priority="36" stopIfTrue="1">
      <formula>LEN(TRIM(B2))=0</formula>
    </cfRule>
    <cfRule type="cellIs" priority="58" stopIfTrue="1" operator="equal">
      <formula>"-"</formula>
    </cfRule>
  </conditionalFormatting>
  <conditionalFormatting sqref="E2:E6">
    <cfRule type="cellIs" dxfId="44" priority="59" stopIfTrue="1" operator="lessThanOrEqual">
      <formula>1</formula>
    </cfRule>
    <cfRule type="cellIs" dxfId="43" priority="60" stopIfTrue="1" operator="greaterThan">
      <formula>1</formula>
    </cfRule>
  </conditionalFormatting>
  <conditionalFormatting sqref="I2:I6">
    <cfRule type="containsBlanks" dxfId="42" priority="53">
      <formula>LEN(TRIM(I2))=0</formula>
    </cfRule>
    <cfRule type="cellIs" dxfId="41" priority="54" stopIfTrue="1" operator="between">
      <formula>6</formula>
      <formula>9</formula>
    </cfRule>
    <cfRule type="cellIs" dxfId="40" priority="55" stopIfTrue="1" operator="greaterThanOrEqual">
      <formula>9</formula>
    </cfRule>
    <cfRule type="cellIs" dxfId="39" priority="56" stopIfTrue="1" operator="lessThanOrEqual">
      <formula>6</formula>
    </cfRule>
  </conditionalFormatting>
  <conditionalFormatting sqref="J2:J6">
    <cfRule type="containsBlanks" dxfId="38" priority="47" stopIfTrue="1">
      <formula>LEN(TRIM(J2))=0</formula>
    </cfRule>
    <cfRule type="cellIs" priority="48" stopIfTrue="1" operator="equal">
      <formula>"-"</formula>
    </cfRule>
    <cfRule type="cellIs" dxfId="37" priority="49" stopIfTrue="1" operator="lessThanOrEqual">
      <formula>0.02</formula>
    </cfRule>
    <cfRule type="cellIs" dxfId="36" priority="50" stopIfTrue="1" operator="lessThanOrEqual">
      <formula>0.03</formula>
    </cfRule>
    <cfRule type="cellIs" dxfId="35" priority="51" stopIfTrue="1" operator="lessThanOrEqual">
      <formula>0.05</formula>
    </cfRule>
    <cfRule type="cellIs" dxfId="34" priority="52" stopIfTrue="1" operator="greaterThan">
      <formula>0.05</formula>
    </cfRule>
  </conditionalFormatting>
  <conditionalFormatting sqref="M2:M6">
    <cfRule type="cellIs" dxfId="33" priority="43" stopIfTrue="1" operator="greaterThanOrEqual">
      <formula>60</formula>
    </cfRule>
    <cfRule type="cellIs" dxfId="32" priority="44" stopIfTrue="1" operator="between">
      <formula>30</formula>
      <formula>60</formula>
    </cfRule>
    <cfRule type="cellIs" dxfId="31" priority="45" stopIfTrue="1" operator="between">
      <formula>10</formula>
      <formula>30</formula>
    </cfRule>
    <cfRule type="cellIs" dxfId="30" priority="46" stopIfTrue="1" operator="lessThan">
      <formula>10</formula>
    </cfRule>
  </conditionalFormatting>
  <conditionalFormatting sqref="B2:B6">
    <cfRule type="cellIs" dxfId="29" priority="39" stopIfTrue="1" operator="greaterThanOrEqual">
      <formula>2500</formula>
    </cfRule>
    <cfRule type="cellIs" dxfId="28" priority="40" stopIfTrue="1" operator="between">
      <formula>1000</formula>
      <formula>2500</formula>
    </cfRule>
    <cfRule type="cellIs" dxfId="27" priority="41" stopIfTrue="1" operator="between">
      <formula>200</formula>
      <formula>1000</formula>
    </cfRule>
    <cfRule type="cellIs" dxfId="26" priority="42" stopIfTrue="1" operator="lessThan">
      <formula>200</formula>
    </cfRule>
  </conditionalFormatting>
  <conditionalFormatting sqref="D2:D6">
    <cfRule type="cellIs" dxfId="25" priority="37" stopIfTrue="1" operator="greaterThan">
      <formula>100</formula>
    </cfRule>
    <cfRule type="cellIs" dxfId="24" priority="38" stopIfTrue="1" operator="between">
      <formula>40</formula>
      <formula>100</formula>
    </cfRule>
    <cfRule type="cellIs" dxfId="23" priority="57" stopIfTrue="1" operator="lessThan">
      <formula>40</formula>
    </cfRule>
  </conditionalFormatting>
  <conditionalFormatting sqref="K2:K6">
    <cfRule type="containsBlanks" dxfId="22" priority="29" stopIfTrue="1">
      <formula>LEN(TRIM(K2))=0</formula>
    </cfRule>
    <cfRule type="cellIs" dxfId="21" priority="32" stopIfTrue="1" operator="lessThanOrEqual">
      <formula>3</formula>
    </cfRule>
    <cfRule type="cellIs" dxfId="20" priority="33" stopIfTrue="1" operator="lessThanOrEqual">
      <formula>5</formula>
    </cfRule>
    <cfRule type="cellIs" dxfId="19" priority="34" stopIfTrue="1" operator="lessThanOrEqual">
      <formula>10</formula>
    </cfRule>
    <cfRule type="cellIs" dxfId="18" priority="35" stopIfTrue="1" operator="greaterThan">
      <formula>10</formula>
    </cfRule>
  </conditionalFormatting>
  <conditionalFormatting sqref="K2:K6">
    <cfRule type="cellIs" dxfId="17" priority="30" stopIfTrue="1" operator="equal">
      <formula>"-"</formula>
    </cfRule>
    <cfRule type="cellIs" dxfId="16" priority="31" stopIfTrue="1" operator="equal">
      <formula>"ND"</formula>
    </cfRule>
  </conditionalFormatting>
  <conditionalFormatting sqref="C2:C6">
    <cfRule type="cellIs" dxfId="15" priority="25" stopIfTrue="1" operator="greaterThanOrEqual">
      <formula>6</formula>
    </cfRule>
    <cfRule type="cellIs" dxfId="14" priority="26" stopIfTrue="1" operator="between">
      <formula>5.99999</formula>
      <formula>5</formula>
    </cfRule>
    <cfRule type="cellIs" dxfId="13" priority="27" stopIfTrue="1" operator="between">
      <formula>4.99999</formula>
      <formula>4</formula>
    </cfRule>
    <cfRule type="cellIs" dxfId="12" priority="28" stopIfTrue="1" operator="between">
      <formula>3.9999</formula>
      <formula>2.00001</formula>
    </cfRule>
  </conditionalFormatting>
  <conditionalFormatting sqref="H2:H6">
    <cfRule type="containsBlanks" dxfId="11" priority="23" stopIfTrue="1">
      <formula>LEN(TRIM(H2))=0</formula>
    </cfRule>
    <cfRule type="cellIs" dxfId="10" priority="24" stopIfTrue="1" operator="lessThan">
      <formula>250</formula>
    </cfRule>
  </conditionalFormatting>
  <conditionalFormatting sqref="L2:L6">
    <cfRule type="containsBlanks" dxfId="9" priority="19" stopIfTrue="1">
      <formula>LEN(TRIM(L2))=0</formula>
    </cfRule>
    <cfRule type="cellIs" dxfId="8" priority="20" stopIfTrue="1" operator="lessThanOrEqual">
      <formula>0.003</formula>
    </cfRule>
    <cfRule type="cellIs" dxfId="7" priority="21" stopIfTrue="1" operator="lessThanOrEqual">
      <formula>0.01</formula>
    </cfRule>
    <cfRule type="cellIs" dxfId="6" priority="22" stopIfTrue="1" operator="lessThanOrEqual">
      <formula>1</formula>
    </cfRule>
  </conditionalFormatting>
  <conditionalFormatting sqref="H16:H20">
    <cfRule type="cellIs" dxfId="5" priority="18" operator="greaterThan">
      <formula>100</formula>
    </cfRule>
  </conditionalFormatting>
  <conditionalFormatting sqref="N2:N6">
    <cfRule type="cellIs" dxfId="4" priority="8" stopIfTrue="1" operator="equal">
      <formula>"-"</formula>
    </cfRule>
    <cfRule type="cellIs" dxfId="3" priority="9" stopIfTrue="1" operator="greaterThan">
      <formula>0.01</formula>
    </cfRule>
    <cfRule type="cellIs" dxfId="2" priority="10" stopIfTrue="1" operator="lessThanOrEqual">
      <formula>0.001</formula>
    </cfRule>
    <cfRule type="cellIs" dxfId="1" priority="11" stopIfTrue="1" operator="lessThanOrEqual">
      <formula>0.01</formula>
    </cfRule>
  </conditionalFormatting>
  <conditionalFormatting sqref="G2:G6">
    <cfRule type="cellIs" dxfId="0" priority="7" operator="equal">
      <formula>5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 Brutos - QA_sup.</vt:lpstr>
      <vt:lpstr>Dados Brutos - QA_meio</vt:lpstr>
      <vt:lpstr>Analise Global_sup.</vt:lpstr>
      <vt:lpstr>Analise Global_meio</vt:lpstr>
      <vt:lpstr>Dados em Perfil</vt:lpstr>
      <vt:lpstr>Sedimentos UCA</vt:lpstr>
      <vt:lpstr>A_UCA Jul20 a Abr21</vt:lpstr>
      <vt:lpstr>A_TPF Jul20 a Abr21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</dc:creator>
  <cp:lastModifiedBy>Claudia de Conto</cp:lastModifiedBy>
  <cp:lastPrinted>2016-02-19T19:29:54Z</cp:lastPrinted>
  <dcterms:created xsi:type="dcterms:W3CDTF">2014-01-30T10:44:22Z</dcterms:created>
  <dcterms:modified xsi:type="dcterms:W3CDTF">2021-08-23T18:38:01Z</dcterms:modified>
</cp:coreProperties>
</file>